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8800" windowHeight="12300" activeTab="8"/>
  </bookViews>
  <sheets>
    <sheet name="Figure 1" sheetId="8" r:id="rId1"/>
    <sheet name="Figure 2" sheetId="9" r:id="rId2"/>
    <sheet name="Figure 3" sheetId="11" r:id="rId3"/>
    <sheet name="Figure 4" sheetId="12" r:id="rId4"/>
    <sheet name="Figure 5" sheetId="13" r:id="rId5"/>
    <sheet name="Figure 6" sheetId="14" r:id="rId6"/>
    <sheet name="Figure 7" sheetId="15" r:id="rId7"/>
    <sheet name="Figure 8" sheetId="17" r:id="rId8"/>
    <sheet name="Figure 9" sheetId="16" r:id="rId9"/>
  </sheets>
  <externalReferences>
    <externalReference r:id="rId10"/>
  </externalReferences>
  <definedNames>
    <definedName name="abscisses">#REF!</definedName>
    <definedName name="abscisses_an">#REF!</definedName>
    <definedName name="abscisses_trim">#REF!</definedName>
    <definedName name="Dégradations_2">#REF!</definedName>
    <definedName name="Nombre_de_victimes_hors_terrorisme">#REF!</definedName>
    <definedName name="ordonnees_an">#REF!</definedName>
    <definedName name="ordonnees_an_deux_roues">[1]Vols_véhicules!$AD$8:$AD$17</definedName>
    <definedName name="ordonnees_an_tire">[1]Vols_sans_violence_personnes!$AD$9:$AD$17</definedName>
    <definedName name="ordonnees_brutes">#REF!</definedName>
    <definedName name="ordonnees_brutes_an">#REF!</definedName>
    <definedName name="ordonnees_brutes_gn">#REF!</definedName>
    <definedName name="ordonnees_brutes_pn">#REF!</definedName>
    <definedName name="ordonnees_brutes_trim">#REF!</definedName>
    <definedName name="ordonnees_cvs">#REF!</definedName>
    <definedName name="ordonnees_cvs_gn">#REF!</definedName>
    <definedName name="ordonnees_cvs_pn">#REF!</definedName>
    <definedName name="ordonnees_cvs_trim">#REF!</definedName>
    <definedName name="ordonnees_evol_trim_t_agressions">#REF!</definedName>
    <definedName name="ordonnees_evol_trim_t_viols">#REF!</definedName>
    <definedName name="victimes_hors_terrorisme">#REF!</definedName>
    <definedName name="victimes_hors_terrorisme_an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0" i="16" l="1"/>
  <c r="I50" i="16"/>
  <c r="H50" i="16"/>
  <c r="G50" i="16"/>
  <c r="F50" i="16"/>
  <c r="E50" i="16"/>
  <c r="D50" i="16"/>
  <c r="C50" i="16"/>
  <c r="J49" i="16"/>
  <c r="I49" i="16"/>
  <c r="H49" i="16"/>
  <c r="G49" i="16"/>
  <c r="F49" i="16"/>
  <c r="E49" i="16"/>
  <c r="D49" i="16"/>
  <c r="C49" i="16"/>
  <c r="J50" i="15"/>
  <c r="I50" i="15"/>
  <c r="H50" i="15"/>
  <c r="G50" i="15"/>
  <c r="F50" i="15"/>
  <c r="E50" i="15"/>
  <c r="D50" i="15"/>
  <c r="C50" i="15"/>
  <c r="J49" i="15"/>
  <c r="I49" i="15"/>
  <c r="H49" i="15"/>
  <c r="G49" i="15"/>
  <c r="F49" i="15"/>
  <c r="E49" i="15"/>
  <c r="D49" i="15"/>
  <c r="C49" i="15"/>
  <c r="J50" i="14"/>
  <c r="I50" i="14"/>
  <c r="H50" i="14"/>
  <c r="G50" i="14"/>
  <c r="F50" i="14"/>
  <c r="E50" i="14"/>
  <c r="D50" i="14"/>
  <c r="C50" i="14"/>
  <c r="J49" i="14"/>
  <c r="I49" i="14"/>
  <c r="H49" i="14"/>
  <c r="G49" i="14"/>
  <c r="F49" i="14"/>
  <c r="E49" i="14"/>
  <c r="D49" i="14"/>
  <c r="C49" i="14"/>
  <c r="J50" i="13"/>
  <c r="I50" i="13"/>
  <c r="H50" i="13"/>
  <c r="G50" i="13"/>
  <c r="F50" i="13"/>
  <c r="E50" i="13"/>
  <c r="D50" i="13"/>
  <c r="C50" i="13"/>
  <c r="J49" i="13"/>
  <c r="I49" i="13"/>
  <c r="H49" i="13"/>
  <c r="G49" i="13"/>
  <c r="F49" i="13"/>
  <c r="E49" i="13"/>
  <c r="D49" i="13"/>
  <c r="C49" i="13"/>
  <c r="J50" i="12"/>
  <c r="I50" i="12"/>
  <c r="H50" i="12"/>
  <c r="G50" i="12"/>
  <c r="F50" i="12"/>
  <c r="E50" i="12"/>
  <c r="D50" i="12"/>
  <c r="C50" i="12"/>
  <c r="J49" i="12"/>
  <c r="I49" i="12"/>
  <c r="H49" i="12"/>
  <c r="G49" i="12"/>
  <c r="F49" i="12"/>
  <c r="E49" i="12"/>
  <c r="D49" i="12"/>
  <c r="C49" i="12"/>
  <c r="D49" i="11"/>
  <c r="E49" i="11"/>
  <c r="F49" i="11"/>
  <c r="G49" i="11"/>
  <c r="H49" i="11"/>
  <c r="I49" i="11"/>
  <c r="J49" i="11"/>
  <c r="D50" i="11"/>
  <c r="E50" i="11"/>
  <c r="F50" i="11"/>
  <c r="G50" i="11"/>
  <c r="H50" i="11"/>
  <c r="I50" i="11"/>
  <c r="J50" i="11"/>
  <c r="C50" i="11"/>
  <c r="C49" i="11"/>
</calcChain>
</file>

<file path=xl/sharedStrings.xml><?xml version="1.0" encoding="utf-8"?>
<sst xmlns="http://schemas.openxmlformats.org/spreadsheetml/2006/main" count="184" uniqueCount="78">
  <si>
    <t>Violences sexuelles (VS)</t>
  </si>
  <si>
    <t>Vols sans violence contre des personnes</t>
  </si>
  <si>
    <t>Vols dans les véhicules</t>
  </si>
  <si>
    <t>Vols avec armes</t>
  </si>
  <si>
    <t>Vols violents sans arme</t>
  </si>
  <si>
    <t>Vols d'accessoires sur véhicules</t>
  </si>
  <si>
    <t>Destructions et dégradations volontaires</t>
  </si>
  <si>
    <t>Coups et blessures volontaires (CBV) :</t>
  </si>
  <si>
    <t>&gt; dont CBV hors cadre familial</t>
  </si>
  <si>
    <t>délai médian de dépôt de plainte</t>
  </si>
  <si>
    <t>VS cadre IF dont :</t>
  </si>
  <si>
    <t>VS cadre IF conjoint</t>
  </si>
  <si>
    <t>VS cadre IF hors conjoint</t>
  </si>
  <si>
    <t>VS hors cadre IF</t>
  </si>
  <si>
    <t>VS sur mineurs</t>
  </si>
  <si>
    <t>VS sur majeurs</t>
  </si>
  <si>
    <t>TOTAL des violences sexuelles (VS)</t>
  </si>
  <si>
    <t>2016</t>
  </si>
  <si>
    <t>2017</t>
  </si>
  <si>
    <t>2018</t>
  </si>
  <si>
    <t>2019</t>
  </si>
  <si>
    <t>2020</t>
  </si>
  <si>
    <t>2021</t>
  </si>
  <si>
    <t>2022</t>
  </si>
  <si>
    <t>Tranches de délai de dépôt de plainte</t>
  </si>
  <si>
    <r>
      <t>Variation (A/A-1) des catégories de violences sexuelles commises il y a moins de 3 mois (</t>
    </r>
    <r>
      <rPr>
        <b/>
        <i/>
        <sz val="11"/>
        <color theme="0"/>
        <rFont val="Palatino Linotype"/>
        <family val="1"/>
      </rPr>
      <t>en %)</t>
    </r>
  </si>
  <si>
    <r>
      <t>Variation (A/A-1) des catégories de violences sexuelles commises il y a plus d'un an (</t>
    </r>
    <r>
      <rPr>
        <b/>
        <i/>
        <sz val="11"/>
        <color theme="0"/>
        <rFont val="Palatino Linotype"/>
        <family val="1"/>
      </rPr>
      <t>en %)</t>
    </r>
  </si>
  <si>
    <t>Moins d'un mois</t>
  </si>
  <si>
    <t>Entre 6 mois et 1 an</t>
  </si>
  <si>
    <t>Entre 1 an et 2 ans</t>
  </si>
  <si>
    <t>Entre 2 ans et 5 ans</t>
  </si>
  <si>
    <t>Plus de 5 ans</t>
  </si>
  <si>
    <t>Entre 1 mois et 3 mois</t>
  </si>
  <si>
    <t>Entre 3 mois et 6 mois</t>
  </si>
  <si>
    <r>
      <rPr>
        <b/>
        <sz val="11"/>
        <color theme="1"/>
        <rFont val="Calibri"/>
        <family val="2"/>
        <scheme val="minor"/>
      </rPr>
      <t>Champ :</t>
    </r>
    <r>
      <rPr>
        <sz val="11"/>
        <color theme="1"/>
        <rFont val="Calibri"/>
        <family val="2"/>
        <scheme val="minor"/>
      </rPr>
      <t xml:space="preserve"> France</t>
    </r>
  </si>
  <si>
    <r>
      <rPr>
        <b/>
        <i/>
        <sz val="11"/>
        <color theme="1"/>
        <rFont val="Calibri"/>
        <family val="2"/>
        <scheme val="minor"/>
      </rPr>
      <t>Source :</t>
    </r>
    <r>
      <rPr>
        <i/>
        <sz val="11"/>
        <color theme="1"/>
        <rFont val="Calibri"/>
        <family val="2"/>
        <scheme val="minor"/>
      </rPr>
      <t xml:space="preserve"> SSMSI, bases statistiques des victimes de crimes et délits enregistrés par la police et la gendarmerie entre 2018 et 2023.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</si>
  <si>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Le nombre de plaintes enregistrées pour des violences sexuelles commises il y a moins de 3 mois ont augmenté entre 2022 et 2023 (+4 %). Les violences sexuelles commises il y a plus d’un an augmentent de 10 % entre celles enregistrées en 2022 et celles enregistrées en 2023.</t>
    </r>
  </si>
  <si>
    <t>2023</t>
  </si>
  <si>
    <r>
      <rPr>
        <b/>
        <i/>
        <sz val="11"/>
        <color theme="1"/>
        <rFont val="Calibri"/>
        <family val="2"/>
        <scheme val="minor"/>
      </rPr>
      <t>Source :</t>
    </r>
    <r>
      <rPr>
        <i/>
        <sz val="11"/>
        <color theme="1"/>
        <rFont val="Calibri"/>
        <family val="2"/>
        <scheme val="minor"/>
      </rPr>
      <t xml:space="preserve"> SSMSI, bases statistiques des victimes de crimes et délits enregistrés par la police et la gendarmerie entre 2016 et 2023.</t>
    </r>
  </si>
  <si>
    <t>Figure 9 - Distribution des délais de dépôt de plainte pour des violences intrafamiliales [VIF] parmi les coups et blessures volontaires [CBV] sur personne de 15 ans ou plus de 2016 à 2023 [en proportion de victimes]</t>
  </si>
  <si>
    <t>Figure 5 - Distribution des délais de dépôt de plainte pour des violences sexuelles commises dans le cadre familial (conjugal ou hors conjugal) de 2016 à 2023 [en proportion de victimes]</t>
  </si>
  <si>
    <t>Figure 4 - Distribution des délais de dépôt de plainte pour des violences sexuelles sur mineurs de 2016 à 2023 [en proportion de victimes]</t>
  </si>
  <si>
    <t>Figure 3 - Distribution des délais de dépôts de plainte pour des violences sexuelles de 2016 à 2023 [en proportion de victimes]</t>
  </si>
  <si>
    <t>Figure 1 - Délai médian de dépôt de plainte par type d’infraction de 2016 à 2023</t>
  </si>
  <si>
    <t>Figure 2 - Délai médian de dépôt de plainte par catégorie de violences sexuelles de 2016 à 2023</t>
  </si>
  <si>
    <t>Viols</t>
  </si>
  <si>
    <t>Agressions ou atteintes sexuelles</t>
  </si>
  <si>
    <t>VS non physiques et exhibition sexuelle</t>
  </si>
  <si>
    <t>Exploitation sexuelle</t>
  </si>
  <si>
    <t>Violences sexuelles physiques</t>
  </si>
  <si>
    <t>Violences sexuelles non physiques, exhibition ou exploitation sexuelle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</si>
  <si>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Alors qu’en 2016 la moitié des victimes de violences sexuelles conjugales avait déposé plainte pour des actes datant de plus de 3 mois, en 2023, la moitié des victimes a déposé plainte pour des actes datant de plus d’un an.</t>
    </r>
  </si>
  <si>
    <t>Moins de 3 mois</t>
  </si>
  <si>
    <t>Plus d'un an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</si>
  <si>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Depuis 2021, près de la moitié des mineurs victimes (mineurs au moment des faits) de violences sexuelles ont déposé plainte pour des actes datant de plus d'un an.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</si>
  <si>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50 % des dépôts de plainte enregistrés pour des violences sexuelles conjugales en 2023 l’ont été 394 jours ou plus après la date de commission des faits.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</si>
  <si>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La proportion de violences sexuelles commises plus d'un an avant le dépôt de plainte a nettement augmenté avant 2021 avant de se stabiliser, passant de 29 % en 2016 à 39 % depuis 2021.</t>
    </r>
  </si>
  <si>
    <r>
      <rPr>
        <b/>
        <sz val="11"/>
        <color theme="1"/>
        <rFont val="Calibri"/>
        <family val="2"/>
        <scheme val="minor"/>
      </rPr>
      <t xml:space="preserve">Lecture : </t>
    </r>
    <r>
      <rPr>
        <sz val="11"/>
        <color theme="1"/>
        <rFont val="Calibri"/>
        <family val="2"/>
        <scheme val="minor"/>
      </rPr>
      <t>La proportion de victimes de violences sexuelles dans le cadre familial ayant déposé plainte pour des actes datant de moins d’un mois a diminué jusqu'en 2021 avant de se stabiliser, passant de 21 % en 2016 à 15 % depuis 2021.</t>
    </r>
  </si>
  <si>
    <t>Figure 6 - Distribution des délais de dépôt de plainte pour des violences sexuelles conjugales de 2016 à 2023 [en proportion de victimes]</t>
  </si>
  <si>
    <t>Figure 7 - Distribution des délais de dépôt de plainte pour des violences sexuelles commises dans le cadre familial hors conjugal de 2016 à 2023 [en proportion de victimes]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</si>
  <si>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La proportion de victimes de violences sexuelles dans le cadre familial hors conjugal ayant déposé plainte pour des actes datant de moins de 3 mois a diminué ces dernières années, passant de 23 % en 2016 à 16 % en 2023.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</si>
  <si>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La proportion de victimes de violences intrafamiliales ayant déposé plainte pour des actes très anciens datant de plus de 5 ans a plus que triplé entre 2016 et 2023, passant de 2 % en 2016 à 6 % en 2023.</t>
    </r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</si>
  <si>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Le délai médian de dépôt de plainte des destructions et dégradations volontaires est de 5 jours en 2023. Celui des violences sexuelles n’est pas présenté ici par souci de lisibilité, son niveau pouvant dépasser les 100 jours. Il fait l’objet d’un graphique séparé (Figure 2).</t>
    </r>
  </si>
  <si>
    <t>Escroqueries et fraudes aux moyens de paiement</t>
  </si>
  <si>
    <t>Ensemble des violences sexuelles dont :</t>
  </si>
  <si>
    <t xml:space="preserve">   ○ Violences sexuelles sur mineurs</t>
  </si>
  <si>
    <t xml:space="preserve">   ○ Violences sexuelles sur majeurs</t>
  </si>
  <si>
    <t xml:space="preserve">   &gt; Violences sexuelles commises dans le cadre familial dont :</t>
  </si>
  <si>
    <t xml:space="preserve">   &gt; Violences sexuelles commises hors du cadre familial</t>
  </si>
  <si>
    <t xml:space="preserve">         &gt;&gt; Violences sexuelles commises dans le cadre familial hors conjugal</t>
  </si>
  <si>
    <t xml:space="preserve">       &gt;&gt; Violences sexuelles conjugales</t>
  </si>
  <si>
    <t xml:space="preserve">   • Viols, agressions ou atteintes sexuelles</t>
  </si>
  <si>
    <t xml:space="preserve">   • Violences sexuelles  non physiques, exhibition ou exploitation sexuelle</t>
  </si>
  <si>
    <t>Tableau 1 - Évolutions annuelles du nombre de victimes de violences sexuelles par catégorie, par tranche de délai de dépôt de plainte, de 2019 à 2023</t>
  </si>
  <si>
    <t>Tentatives d'homicide</t>
  </si>
  <si>
    <t>&gt; dont CBV dans cadre familial</t>
  </si>
  <si>
    <t>Cambriolages de logement</t>
  </si>
  <si>
    <t>Vols de véhicule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</si>
</sst>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"/>
    <numFmt numFmtId="165" formatCode="0\ %"/>
    <numFmt numFmtId="166" formatCode="\+0%;\-\ 0%"/>
    <numFmt numFmtId="167" formatCode="\+0\ %;\-\ 0\ %"/>
    <numFmt numFmtId="168" formatCode="0.0\ 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Palatino Linotype"/>
      <family val="1"/>
    </font>
    <font>
      <sz val="11"/>
      <color theme="4"/>
      <name val="Palatino Linotype"/>
      <family val="1"/>
    </font>
    <font>
      <b/>
      <sz val="11"/>
      <color theme="0"/>
      <name val="Palatino Linotype"/>
      <family val="1"/>
    </font>
    <font>
      <b/>
      <i/>
      <sz val="11"/>
      <color theme="0"/>
      <name val="Palatino Linotype"/>
      <family val="1"/>
    </font>
    <font>
      <sz val="11"/>
      <name val="Palatino Linotype"/>
      <family val="1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4F9E"/>
        <bgColor indexed="64"/>
      </patternFill>
    </fill>
    <fill>
      <patternFill patternType="solid">
        <fgColor theme="0" tint="-4.9989318521683403E-2"/>
        <bgColor indexed="64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34">
    <xf numFmtId="0" fontId="0" fillId="0" borderId="0" xfId="0"/>
    <xf numFmtId="0" fontId="5" fillId="0" borderId="0" xfId="1"/>
    <xf numFmtId="166" fontId="10" fillId="2" borderId="35" xfId="2" applyNumberFormat="1" applyFont="1" applyFill="1" applyBorder="1" applyAlignment="1">
      <alignment horizontal="center" vertical="center"/>
    </xf>
    <xf numFmtId="166" fontId="10" fillId="2" borderId="37" xfId="2" applyNumberFormat="1" applyFont="1" applyFill="1" applyBorder="1" applyAlignment="1">
      <alignment horizontal="center" vertical="center"/>
    </xf>
    <xf numFmtId="166" fontId="10" fillId="2" borderId="38" xfId="2" applyNumberFormat="1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left" vertical="center" wrapText="1" indent="1"/>
    </xf>
    <xf numFmtId="0" fontId="9" fillId="0" borderId="25" xfId="0" applyFont="1" applyFill="1" applyBorder="1" applyAlignment="1"/>
    <xf numFmtId="0" fontId="14" fillId="5" borderId="15" xfId="0" quotePrefix="1" applyFont="1" applyFill="1" applyBorder="1" applyAlignment="1">
      <alignment horizontal="left" vertical="center" wrapText="1" indent="1"/>
    </xf>
    <xf numFmtId="0" fontId="14" fillId="5" borderId="15" xfId="0" quotePrefix="1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 indent="1"/>
    </xf>
    <xf numFmtId="0" fontId="10" fillId="2" borderId="18" xfId="0" applyFont="1" applyFill="1" applyBorder="1" applyAlignment="1">
      <alignment horizontal="left" vertical="center" wrapText="1" indent="1"/>
    </xf>
    <xf numFmtId="0" fontId="10" fillId="3" borderId="11" xfId="0" applyFont="1" applyFill="1" applyBorder="1" applyAlignment="1">
      <alignment horizontal="left" vertical="center" wrapText="1" indent="1"/>
    </xf>
    <xf numFmtId="166" fontId="10" fillId="3" borderId="39" xfId="2" quotePrefix="1" applyNumberFormat="1" applyFont="1" applyFill="1" applyBorder="1" applyAlignment="1">
      <alignment horizontal="center" vertical="center"/>
    </xf>
    <xf numFmtId="166" fontId="10" fillId="3" borderId="40" xfId="2" quotePrefix="1" applyNumberFormat="1" applyFont="1" applyFill="1" applyBorder="1" applyAlignment="1">
      <alignment horizontal="center" vertical="center"/>
    </xf>
    <xf numFmtId="166" fontId="10" fillId="3" borderId="45" xfId="2" quotePrefix="1" applyNumberFormat="1" applyFont="1" applyFill="1" applyBorder="1" applyAlignment="1">
      <alignment horizontal="center" vertical="center"/>
    </xf>
    <xf numFmtId="166" fontId="14" fillId="3" borderId="35" xfId="2" applyNumberFormat="1" applyFont="1" applyFill="1" applyBorder="1" applyAlignment="1">
      <alignment horizontal="center" vertical="center"/>
    </xf>
    <xf numFmtId="166" fontId="14" fillId="3" borderId="37" xfId="2" applyNumberFormat="1" applyFont="1" applyFill="1" applyBorder="1" applyAlignment="1">
      <alignment horizontal="center" vertical="center"/>
    </xf>
    <xf numFmtId="166" fontId="14" fillId="3" borderId="38" xfId="2" applyNumberFormat="1" applyFont="1" applyFill="1" applyBorder="1" applyAlignment="1">
      <alignment horizontal="center" vertical="center"/>
    </xf>
    <xf numFmtId="166" fontId="14" fillId="2" borderId="41" xfId="2" applyNumberFormat="1" applyFont="1" applyFill="1" applyBorder="1" applyAlignment="1">
      <alignment horizontal="center" vertical="center"/>
    </xf>
    <xf numFmtId="166" fontId="14" fillId="2" borderId="42" xfId="2" applyNumberFormat="1" applyFont="1" applyFill="1" applyBorder="1" applyAlignment="1">
      <alignment horizontal="center" vertical="center"/>
    </xf>
    <xf numFmtId="166" fontId="14" fillId="2" borderId="43" xfId="2" applyNumberFormat="1" applyFont="1" applyFill="1" applyBorder="1" applyAlignment="1">
      <alignment horizontal="center" vertical="center"/>
    </xf>
    <xf numFmtId="166" fontId="14" fillId="2" borderId="35" xfId="2" applyNumberFormat="1" applyFont="1" applyFill="1" applyBorder="1" applyAlignment="1">
      <alignment horizontal="center" vertical="center"/>
    </xf>
    <xf numFmtId="166" fontId="14" fillId="2" borderId="37" xfId="2" applyNumberFormat="1" applyFont="1" applyFill="1" applyBorder="1" applyAlignment="1">
      <alignment horizontal="center" vertical="center"/>
    </xf>
    <xf numFmtId="166" fontId="14" fillId="2" borderId="38" xfId="2" applyNumberFormat="1" applyFont="1" applyFill="1" applyBorder="1" applyAlignment="1">
      <alignment horizontal="center" vertical="center"/>
    </xf>
    <xf numFmtId="166" fontId="14" fillId="5" borderId="35" xfId="2" applyNumberFormat="1" applyFont="1" applyFill="1" applyBorder="1" applyAlignment="1">
      <alignment horizontal="center" vertical="center"/>
    </xf>
    <xf numFmtId="166" fontId="14" fillId="5" borderId="37" xfId="2" applyNumberFormat="1" applyFont="1" applyFill="1" applyBorder="1" applyAlignment="1">
      <alignment horizontal="center" vertical="center"/>
    </xf>
    <xf numFmtId="166" fontId="14" fillId="5" borderId="38" xfId="2" applyNumberFormat="1" applyFont="1" applyFill="1" applyBorder="1" applyAlignment="1">
      <alignment horizontal="center" vertical="center"/>
    </xf>
    <xf numFmtId="0" fontId="12" fillId="4" borderId="41" xfId="0" applyFont="1" applyFill="1" applyBorder="1" applyAlignment="1">
      <alignment horizontal="center" vertical="center" wrapText="1"/>
    </xf>
    <xf numFmtId="0" fontId="12" fillId="4" borderId="46" xfId="0" applyFont="1" applyFill="1" applyBorder="1" applyAlignment="1">
      <alignment horizontal="center" vertical="center" wrapText="1"/>
    </xf>
    <xf numFmtId="0" fontId="12" fillId="4" borderId="42" xfId="0" applyFont="1" applyFill="1" applyBorder="1" applyAlignment="1">
      <alignment horizontal="center" vertical="center" wrapText="1"/>
    </xf>
    <xf numFmtId="0" fontId="12" fillId="4" borderId="43" xfId="0" applyFont="1" applyFill="1" applyBorder="1" applyAlignment="1">
      <alignment horizontal="center" vertical="center" wrapText="1"/>
    </xf>
    <xf numFmtId="167" fontId="10" fillId="3" borderId="39" xfId="2" quotePrefix="1" applyNumberFormat="1" applyFont="1" applyFill="1" applyBorder="1" applyAlignment="1">
      <alignment horizontal="center" vertical="center"/>
    </xf>
    <xf numFmtId="17" fontId="11" fillId="3" borderId="44" xfId="0" applyNumberFormat="1" applyFont="1" applyFill="1" applyBorder="1" applyAlignment="1">
      <alignment horizontal="center"/>
    </xf>
    <xf numFmtId="17" fontId="11" fillId="3" borderId="38" xfId="0" applyNumberFormat="1" applyFont="1" applyFill="1" applyBorder="1" applyAlignment="1">
      <alignment horizontal="center"/>
    </xf>
    <xf numFmtId="0" fontId="12" fillId="4" borderId="25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32" xfId="0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/>
    </xf>
    <xf numFmtId="0" fontId="5" fillId="3" borderId="0" xfId="1" applyFill="1"/>
    <xf numFmtId="0" fontId="0" fillId="3" borderId="0" xfId="0" applyFill="1" applyAlignment="1">
      <alignment horizontal="left" vertical="top" wrapText="1"/>
    </xf>
    <xf numFmtId="0" fontId="0" fillId="3" borderId="0" xfId="0" applyFill="1"/>
    <xf numFmtId="0" fontId="3" fillId="3" borderId="0" xfId="0" applyFont="1" applyFill="1"/>
    <xf numFmtId="0" fontId="8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0" fillId="3" borderId="15" xfId="0" applyFont="1" applyFill="1" applyBorder="1"/>
    <xf numFmtId="3" fontId="0" fillId="3" borderId="0" xfId="0" applyNumberFormat="1" applyFont="1" applyFill="1" applyBorder="1"/>
    <xf numFmtId="3" fontId="0" fillId="3" borderId="22" xfId="0" applyNumberFormat="1" applyFont="1" applyFill="1" applyBorder="1"/>
    <xf numFmtId="0" fontId="0" fillId="3" borderId="13" xfId="0" applyFont="1" applyFill="1" applyBorder="1"/>
    <xf numFmtId="3" fontId="2" fillId="3" borderId="14" xfId="0" applyNumberFormat="1" applyFont="1" applyFill="1" applyBorder="1"/>
    <xf numFmtId="3" fontId="2" fillId="3" borderId="21" xfId="0" applyNumberFormat="1" applyFont="1" applyFill="1" applyBorder="1"/>
    <xf numFmtId="0" fontId="0" fillId="3" borderId="15" xfId="0" applyFont="1" applyFill="1" applyBorder="1" applyAlignment="1">
      <alignment horizontal="left" indent="2"/>
    </xf>
    <xf numFmtId="3" fontId="2" fillId="3" borderId="0" xfId="0" applyNumberFormat="1" applyFont="1" applyFill="1" applyBorder="1"/>
    <xf numFmtId="3" fontId="2" fillId="3" borderId="22" xfId="0" applyNumberFormat="1" applyFont="1" applyFill="1" applyBorder="1"/>
    <xf numFmtId="0" fontId="0" fillId="3" borderId="16" xfId="0" applyFont="1" applyFill="1" applyBorder="1" applyAlignment="1">
      <alignment horizontal="left" indent="2"/>
    </xf>
    <xf numFmtId="3" fontId="2" fillId="3" borderId="17" xfId="0" applyNumberFormat="1" applyFont="1" applyFill="1" applyBorder="1"/>
    <xf numFmtId="3" fontId="2" fillId="3" borderId="23" xfId="0" applyNumberFormat="1" applyFont="1" applyFill="1" applyBorder="1"/>
    <xf numFmtId="0" fontId="0" fillId="3" borderId="18" xfId="0" applyFont="1" applyFill="1" applyBorder="1" applyAlignment="1">
      <alignment wrapText="1"/>
    </xf>
    <xf numFmtId="3" fontId="2" fillId="3" borderId="19" xfId="0" applyNumberFormat="1" applyFont="1" applyFill="1" applyBorder="1" applyAlignment="1">
      <alignment horizontal="right" vertical="center"/>
    </xf>
    <xf numFmtId="3" fontId="2" fillId="3" borderId="24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vertical="center" wrapText="1"/>
    </xf>
    <xf numFmtId="0" fontId="0" fillId="3" borderId="15" xfId="0" applyFill="1" applyBorder="1"/>
    <xf numFmtId="0" fontId="9" fillId="3" borderId="11" xfId="0" applyFont="1" applyFill="1" applyBorder="1"/>
    <xf numFmtId="164" fontId="2" fillId="3" borderId="25" xfId="0" applyNumberFormat="1" applyFont="1" applyFill="1" applyBorder="1"/>
    <xf numFmtId="164" fontId="2" fillId="3" borderId="12" xfId="0" applyNumberFormat="1" applyFont="1" applyFill="1" applyBorder="1"/>
    <xf numFmtId="164" fontId="2" fillId="3" borderId="20" xfId="0" applyNumberFormat="1" applyFont="1" applyFill="1" applyBorder="1"/>
    <xf numFmtId="164" fontId="2" fillId="3" borderId="26" xfId="0" applyNumberFormat="1" applyFont="1" applyFill="1" applyBorder="1"/>
    <xf numFmtId="164" fontId="2" fillId="3" borderId="14" xfId="0" applyNumberFormat="1" applyFont="1" applyFill="1" applyBorder="1"/>
    <xf numFmtId="164" fontId="2" fillId="3" borderId="21" xfId="0" applyNumberFormat="1" applyFont="1" applyFill="1" applyBorder="1"/>
    <xf numFmtId="0" fontId="0" fillId="3" borderId="16" xfId="0" applyFont="1" applyFill="1" applyBorder="1"/>
    <xf numFmtId="164" fontId="2" fillId="3" borderId="27" xfId="0" applyNumberFormat="1" applyFont="1" applyFill="1" applyBorder="1"/>
    <xf numFmtId="164" fontId="2" fillId="3" borderId="17" xfId="0" applyNumberFormat="1" applyFont="1" applyFill="1" applyBorder="1"/>
    <xf numFmtId="164" fontId="2" fillId="3" borderId="23" xfId="0" applyNumberFormat="1" applyFont="1" applyFill="1" applyBorder="1"/>
    <xf numFmtId="0" fontId="9" fillId="3" borderId="18" xfId="0" applyFont="1" applyFill="1" applyBorder="1"/>
    <xf numFmtId="164" fontId="2" fillId="3" borderId="28" xfId="0" applyNumberFormat="1" applyFont="1" applyFill="1" applyBorder="1"/>
    <xf numFmtId="164" fontId="2" fillId="3" borderId="19" xfId="0" applyNumberFormat="1" applyFont="1" applyFill="1" applyBorder="1"/>
    <xf numFmtId="164" fontId="2" fillId="3" borderId="24" xfId="0" applyNumberFormat="1" applyFont="1" applyFill="1" applyBorder="1"/>
    <xf numFmtId="3" fontId="2" fillId="3" borderId="25" xfId="0" applyNumberFormat="1" applyFont="1" applyFill="1" applyBorder="1"/>
    <xf numFmtId="3" fontId="2" fillId="3" borderId="12" xfId="0" applyNumberFormat="1" applyFont="1" applyFill="1" applyBorder="1"/>
    <xf numFmtId="3" fontId="2" fillId="3" borderId="20" xfId="0" applyNumberFormat="1" applyFont="1" applyFill="1" applyBorder="1"/>
    <xf numFmtId="3" fontId="0" fillId="3" borderId="28" xfId="0" applyNumberFormat="1" applyFill="1" applyBorder="1"/>
    <xf numFmtId="3" fontId="0" fillId="3" borderId="19" xfId="0" applyNumberFormat="1" applyFill="1" applyBorder="1"/>
    <xf numFmtId="3" fontId="0" fillId="3" borderId="24" xfId="0" applyNumberFormat="1" applyFill="1" applyBorder="1"/>
    <xf numFmtId="0" fontId="9" fillId="3" borderId="18" xfId="0" applyFont="1" applyFill="1" applyBorder="1" applyAlignment="1">
      <alignment wrapText="1"/>
    </xf>
    <xf numFmtId="3" fontId="0" fillId="3" borderId="28" xfId="0" applyNumberFormat="1" applyFill="1" applyBorder="1" applyAlignment="1">
      <alignment horizontal="right" vertical="center"/>
    </xf>
    <xf numFmtId="3" fontId="0" fillId="3" borderId="19" xfId="0" applyNumberFormat="1" applyFill="1" applyBorder="1" applyAlignment="1">
      <alignment horizontal="right" vertical="center"/>
    </xf>
    <xf numFmtId="3" fontId="0" fillId="3" borderId="24" xfId="0" applyNumberFormat="1" applyFill="1" applyBorder="1" applyAlignment="1">
      <alignment horizontal="right" vertical="center"/>
    </xf>
    <xf numFmtId="3" fontId="2" fillId="3" borderId="29" xfId="0" applyNumberFormat="1" applyFont="1" applyFill="1" applyBorder="1"/>
    <xf numFmtId="3" fontId="2" fillId="3" borderId="9" xfId="0" applyNumberFormat="1" applyFont="1" applyFill="1" applyBorder="1"/>
    <xf numFmtId="3" fontId="2" fillId="3" borderId="10" xfId="0" applyNumberFormat="1" applyFont="1" applyFill="1" applyBorder="1"/>
    <xf numFmtId="0" fontId="2" fillId="3" borderId="53" xfId="0" applyFont="1" applyFill="1" applyBorder="1"/>
    <xf numFmtId="0" fontId="15" fillId="3" borderId="54" xfId="0" applyFont="1" applyFill="1" applyBorder="1"/>
    <xf numFmtId="0" fontId="15" fillId="3" borderId="55" xfId="0" applyFont="1" applyFill="1" applyBorder="1"/>
    <xf numFmtId="0" fontId="15" fillId="3" borderId="56" xfId="0" applyFont="1" applyFill="1" applyBorder="1"/>
    <xf numFmtId="0" fontId="2" fillId="3" borderId="47" xfId="0" applyFont="1" applyFill="1" applyBorder="1"/>
    <xf numFmtId="165" fontId="15" fillId="3" borderId="57" xfId="0" applyNumberFormat="1" applyFont="1" applyFill="1" applyBorder="1"/>
    <xf numFmtId="165" fontId="15" fillId="3" borderId="5" xfId="0" applyNumberFormat="1" applyFont="1" applyFill="1" applyBorder="1"/>
    <xf numFmtId="165" fontId="15" fillId="3" borderId="58" xfId="0" applyNumberFormat="1" applyFont="1" applyFill="1" applyBorder="1"/>
    <xf numFmtId="0" fontId="2" fillId="3" borderId="48" xfId="0" applyFont="1" applyFill="1" applyBorder="1"/>
    <xf numFmtId="165" fontId="15" fillId="3" borderId="31" xfId="0" applyNumberFormat="1" applyFont="1" applyFill="1" applyBorder="1"/>
    <xf numFmtId="165" fontId="15" fillId="3" borderId="0" xfId="0" applyNumberFormat="1" applyFont="1" applyFill="1" applyBorder="1"/>
    <xf numFmtId="165" fontId="15" fillId="3" borderId="36" xfId="0" applyNumberFormat="1" applyFont="1" applyFill="1" applyBorder="1"/>
    <xf numFmtId="0" fontId="5" fillId="3" borderId="59" xfId="1" applyFill="1" applyBorder="1"/>
    <xf numFmtId="165" fontId="5" fillId="3" borderId="50" xfId="1" applyNumberFormat="1" applyFill="1" applyBorder="1"/>
    <xf numFmtId="165" fontId="5" fillId="3" borderId="51" xfId="1" applyNumberFormat="1" applyFill="1" applyBorder="1"/>
    <xf numFmtId="0" fontId="5" fillId="3" borderId="60" xfId="1" applyFill="1" applyBorder="1"/>
    <xf numFmtId="165" fontId="5" fillId="3" borderId="33" xfId="1" applyNumberFormat="1" applyFill="1" applyBorder="1"/>
    <xf numFmtId="165" fontId="5" fillId="3" borderId="52" xfId="1" applyNumberFormat="1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0" fontId="2" fillId="3" borderId="30" xfId="0" applyFont="1" applyFill="1" applyBorder="1"/>
    <xf numFmtId="165" fontId="15" fillId="3" borderId="49" xfId="0" applyNumberFormat="1" applyFont="1" applyFill="1" applyBorder="1"/>
    <xf numFmtId="165" fontId="15" fillId="3" borderId="50" xfId="0" applyNumberFormat="1" applyFont="1" applyFill="1" applyBorder="1"/>
    <xf numFmtId="165" fontId="15" fillId="3" borderId="51" xfId="0" applyNumberFormat="1" applyFont="1" applyFill="1" applyBorder="1"/>
    <xf numFmtId="0" fontId="2" fillId="3" borderId="4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165" fontId="2" fillId="3" borderId="5" xfId="0" applyNumberFormat="1" applyFont="1" applyFill="1" applyBorder="1"/>
    <xf numFmtId="165" fontId="2" fillId="3" borderId="6" xfId="0" applyNumberFormat="1" applyFont="1" applyFill="1" applyBorder="1"/>
    <xf numFmtId="165" fontId="2" fillId="3" borderId="0" xfId="0" applyNumberFormat="1" applyFont="1" applyFill="1"/>
    <xf numFmtId="165" fontId="2" fillId="3" borderId="7" xfId="0" applyNumberFormat="1" applyFont="1" applyFill="1" applyBorder="1"/>
    <xf numFmtId="168" fontId="15" fillId="3" borderId="7" xfId="0" applyNumberFormat="1" applyFont="1" applyFill="1" applyBorder="1"/>
    <xf numFmtId="165" fontId="2" fillId="3" borderId="0" xfId="0" applyNumberFormat="1" applyFont="1" applyFill="1" applyBorder="1"/>
    <xf numFmtId="0" fontId="9" fillId="3" borderId="0" xfId="0" applyFont="1" applyFill="1" applyBorder="1" applyAlignment="1"/>
    <xf numFmtId="0" fontId="5" fillId="3" borderId="0" xfId="0" applyFont="1" applyFill="1" applyBorder="1" applyAlignment="1"/>
    <xf numFmtId="0" fontId="9" fillId="3" borderId="25" xfId="0" applyFont="1" applyFill="1" applyBorder="1" applyAlignment="1"/>
    <xf numFmtId="0" fontId="9" fillId="0" borderId="12" xfId="0" applyFont="1" applyFill="1" applyBorder="1" applyAlignment="1"/>
    <xf numFmtId="0" fontId="5" fillId="3" borderId="0" xfId="1" applyFill="1" applyBorder="1"/>
    <xf numFmtId="0" fontId="9" fillId="3" borderId="12" xfId="0" applyFont="1" applyFill="1" applyBorder="1" applyAlignment="1"/>
    <xf numFmtId="0" fontId="5" fillId="3" borderId="0" xfId="1" applyNumberFormat="1" applyFill="1"/>
  </cellXfs>
  <cellStyles count="4">
    <cellStyle name="Normal" xfId="0" builtinId="0"/>
    <cellStyle name="Normal 2" xfId="1"/>
    <cellStyle name="Pourcentage" xfId="2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2"/>
          <c:order val="0"/>
          <c:tx>
            <c:strRef>
              <c:f>'Figure 1'!$B$42</c:f>
              <c:strCache>
                <c:ptCount val="1"/>
                <c:pt idx="0">
                  <c:v>Tentatives d'homicide</c:v>
                </c:pt>
              </c:strCache>
            </c:strRef>
          </c:tx>
          <c:spPr>
            <a:ln w="2222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1">
                    <a:lumMod val="80000"/>
                    <a:lumOff val="20000"/>
                  </a:schemeClr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1'!$C$42:$J$42</c:f>
              <c:numCache>
                <c:formatCode>#,##0</c:formatCode>
                <c:ptCount val="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910-4CBE-8071-3F53166B47FC}"/>
            </c:ext>
          </c:extLst>
        </c:ser>
        <c:ser>
          <c:idx val="2"/>
          <c:order val="1"/>
          <c:tx>
            <c:strRef>
              <c:f>'Figure 1'!$B$43</c:f>
              <c:strCache>
                <c:ptCount val="1"/>
                <c:pt idx="0">
                  <c:v>Coups et blessures volontaires (CBV) :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1'!$C$43:$J$43</c:f>
              <c:numCache>
                <c:formatCode>#,##0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205-4A4D-A74D-310251081E15}"/>
            </c:ext>
          </c:extLst>
        </c:ser>
        <c:ser>
          <c:idx val="0"/>
          <c:order val="2"/>
          <c:tx>
            <c:strRef>
              <c:f>'Figure 1'!$B$44</c:f>
              <c:strCache>
                <c:ptCount val="1"/>
                <c:pt idx="0">
                  <c:v>&gt; dont CBV dans cadre familial</c:v>
                </c:pt>
              </c:strCache>
            </c:strRef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ysDash"/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1'!$C$44:$J$44</c:f>
              <c:numCache>
                <c:formatCode>#,##0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205-4A4D-A74D-310251081E15}"/>
            </c:ext>
          </c:extLst>
        </c:ser>
        <c:ser>
          <c:idx val="11"/>
          <c:order val="3"/>
          <c:tx>
            <c:strRef>
              <c:f>'Figure 1'!$B$45</c:f>
              <c:strCache>
                <c:ptCount val="1"/>
                <c:pt idx="0">
                  <c:v>&gt; dont CBV hors cadre familial</c:v>
                </c:pt>
              </c:strCache>
            </c:strRef>
          </c:tx>
          <c:spPr>
            <a:ln w="2222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1"/>
                </a:solidFill>
                <a:prstDash val="sysDash"/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1'!$C$45:$J$45</c:f>
              <c:numCache>
                <c:formatCode>#,##0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205-4A4D-A74D-310251081E15}"/>
            </c:ext>
          </c:extLst>
        </c:ser>
        <c:ser>
          <c:idx val="1"/>
          <c:order val="4"/>
          <c:tx>
            <c:strRef>
              <c:f>'Figure 1'!$B$47</c:f>
              <c:strCache>
                <c:ptCount val="1"/>
                <c:pt idx="0">
                  <c:v>Vols avec armes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1'!$C$47:$J$47</c:f>
              <c:numCache>
                <c:formatCode>#,##0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205-4A4D-A74D-310251081E15}"/>
            </c:ext>
          </c:extLst>
        </c:ser>
        <c:ser>
          <c:idx val="3"/>
          <c:order val="5"/>
          <c:tx>
            <c:strRef>
              <c:f>'Figure 1'!$B$48</c:f>
              <c:strCache>
                <c:ptCount val="1"/>
                <c:pt idx="0">
                  <c:v>Vols violents sans arme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4"/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1'!$C$48:$J$48</c:f>
              <c:numCache>
                <c:formatCode>#,##0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205-4A4D-A74D-310251081E15}"/>
            </c:ext>
          </c:extLst>
        </c:ser>
        <c:ser>
          <c:idx val="4"/>
          <c:order val="6"/>
          <c:tx>
            <c:strRef>
              <c:f>'Figure 1'!$B$49</c:f>
              <c:strCache>
                <c:ptCount val="1"/>
                <c:pt idx="0">
                  <c:v>Vols sans violence contre des personnes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9525">
                <a:solidFill>
                  <a:schemeClr val="accent5"/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1'!$C$49:$J$49</c:f>
              <c:numCache>
                <c:formatCode>#,##0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205-4A4D-A74D-310251081E15}"/>
            </c:ext>
          </c:extLst>
        </c:ser>
        <c:ser>
          <c:idx val="5"/>
          <c:order val="7"/>
          <c:tx>
            <c:strRef>
              <c:f>'Figure 1'!$B$50</c:f>
              <c:strCache>
                <c:ptCount val="1"/>
                <c:pt idx="0">
                  <c:v>Cambriolages de logement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1'!$C$50:$J$50</c:f>
              <c:numCache>
                <c:formatCode>#,##0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205-4A4D-A74D-310251081E15}"/>
            </c:ext>
          </c:extLst>
        </c:ser>
        <c:ser>
          <c:idx val="6"/>
          <c:order val="8"/>
          <c:tx>
            <c:strRef>
              <c:f>'Figure 1'!$B$51</c:f>
              <c:strCache>
                <c:ptCount val="1"/>
                <c:pt idx="0">
                  <c:v>Vols de véhicule</c:v>
                </c:pt>
              </c:strCache>
            </c:strRef>
          </c:tx>
          <c:spPr>
            <a:ln w="2222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accent1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1'!$C$51:$J$51</c:f>
              <c:numCache>
                <c:formatCode>#,##0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5205-4A4D-A74D-310251081E15}"/>
            </c:ext>
          </c:extLst>
        </c:ser>
        <c:ser>
          <c:idx val="7"/>
          <c:order val="9"/>
          <c:tx>
            <c:strRef>
              <c:f>'Figure 1'!$B$52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222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dot"/>
            <c:size val="6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1'!$C$52:$J$52</c:f>
              <c:numCache>
                <c:formatCode>#,##0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205-4A4D-A74D-310251081E15}"/>
            </c:ext>
          </c:extLst>
        </c:ser>
        <c:ser>
          <c:idx val="8"/>
          <c:order val="10"/>
          <c:tx>
            <c:strRef>
              <c:f>'Figure 1'!$B$53</c:f>
              <c:strCache>
                <c:ptCount val="1"/>
                <c:pt idx="0">
                  <c:v>Vols d'accessoires sur véhicules</c:v>
                </c:pt>
              </c:strCache>
            </c:strRef>
          </c:tx>
          <c:spPr>
            <a:ln w="2222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dash"/>
            <c:size val="6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1'!$C$53:$J$53</c:f>
              <c:numCache>
                <c:formatCode>#,##0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5205-4A4D-A74D-310251081E15}"/>
            </c:ext>
          </c:extLst>
        </c:ser>
        <c:ser>
          <c:idx val="9"/>
          <c:order val="11"/>
          <c:tx>
            <c:strRef>
              <c:f>'Figure 1'!$B$54</c:f>
              <c:strCache>
                <c:ptCount val="1"/>
                <c:pt idx="0">
                  <c:v>Destructions et dégradations volontaires</c:v>
                </c:pt>
              </c:strCache>
            </c:strRef>
          </c:tx>
          <c:spPr>
            <a:ln w="2222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1'!$C$54:$J$54</c:f>
              <c:numCache>
                <c:formatCode>#,##0</c:formatCode>
                <c:ptCount val="8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5205-4A4D-A74D-310251081E15}"/>
            </c:ext>
          </c:extLst>
        </c:ser>
        <c:ser>
          <c:idx val="10"/>
          <c:order val="12"/>
          <c:tx>
            <c:strRef>
              <c:f>'Figure 1'!$B$55</c:f>
              <c:strCache>
                <c:ptCount val="1"/>
                <c:pt idx="0">
                  <c:v>Escroqueries et fraudes aux moyens de paiement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  <a:round/>
              </a:ln>
              <a:effectLst/>
            </c:spPr>
          </c:marker>
          <c:cat>
            <c:numRef>
              <c:f>'Figure 1'!$C$41:$J$41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1'!$C$55:$J$55</c:f>
              <c:numCache>
                <c:formatCode>#,##0</c:formatCode>
                <c:ptCount val="8"/>
                <c:pt idx="0">
                  <c:v>19</c:v>
                </c:pt>
                <c:pt idx="1">
                  <c:v>18</c:v>
                </c:pt>
                <c:pt idx="2">
                  <c:v>20</c:v>
                </c:pt>
                <c:pt idx="3">
                  <c:v>17</c:v>
                </c:pt>
                <c:pt idx="4">
                  <c:v>16</c:v>
                </c:pt>
                <c:pt idx="5">
                  <c:v>14</c:v>
                </c:pt>
                <c:pt idx="6">
                  <c:v>13</c:v>
                </c:pt>
                <c:pt idx="7">
                  <c:v>12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205-4A4D-A74D-310251081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26823968"/>
        <c:axId val="-1226826144"/>
        <c:extLst xmlns:c16r2="http://schemas.microsoft.com/office/drawing/2015/06/chart"/>
      </c:lineChart>
      <c:catAx>
        <c:axId val="-1226823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6144"/>
        <c:crosses val="autoZero"/>
        <c:auto val="1"/>
        <c:lblAlgn val="ctr"/>
        <c:lblOffset val="100"/>
        <c:tickLblSkip val="1"/>
        <c:noMultiLvlLbl val="0"/>
      </c:catAx>
      <c:valAx>
        <c:axId val="-1226826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Délai médian  (en jours)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396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70896760816592441"/>
          <c:y val="8.062039334124331E-2"/>
          <c:w val="0.27193931307512581"/>
          <c:h val="0.822777478157696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4"/>
          <c:order val="0"/>
          <c:tx>
            <c:v>Violences sexuelles dont :</c:v>
          </c:tx>
          <c:spPr>
            <a:ln w="22225" cap="rnd">
              <a:solidFill>
                <a:sysClr val="windowText" lastClr="000000"/>
              </a:solidFill>
              <a:round/>
            </a:ln>
            <a:effectLst/>
          </c:spPr>
          <c:marker>
            <c:symbol val="x"/>
            <c:size val="8"/>
            <c:spPr>
              <a:noFill/>
              <a:ln w="9525">
                <a:solidFill>
                  <a:sysClr val="windowText" lastClr="000000"/>
                </a:solidFill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2'!$C$54:$J$54</c:f>
              <c:numCache>
                <c:formatCode>#,##0</c:formatCode>
                <c:ptCount val="8"/>
                <c:pt idx="0">
                  <c:v>61</c:v>
                </c:pt>
                <c:pt idx="1">
                  <c:v>60</c:v>
                </c:pt>
                <c:pt idx="2">
                  <c:v>65</c:v>
                </c:pt>
                <c:pt idx="3">
                  <c:v>79</c:v>
                </c:pt>
                <c:pt idx="4">
                  <c:v>112</c:v>
                </c:pt>
                <c:pt idx="5">
                  <c:v>151</c:v>
                </c:pt>
                <c:pt idx="6">
                  <c:v>147</c:v>
                </c:pt>
                <c:pt idx="7">
                  <c:v>167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D7D-4B60-BEF0-F850F88F3B4A}"/>
            </c:ext>
          </c:extLst>
        </c:ser>
        <c:ser>
          <c:idx val="0"/>
          <c:order val="1"/>
          <c:tx>
            <c:v>• Violences sexuelles physiques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2'!$C$52:$J$52</c:f>
              <c:numCache>
                <c:formatCode>#,##0</c:formatCode>
                <c:ptCount val="8"/>
                <c:pt idx="0">
                  <c:v>89</c:v>
                </c:pt>
                <c:pt idx="1">
                  <c:v>89</c:v>
                </c:pt>
                <c:pt idx="2">
                  <c:v>93</c:v>
                </c:pt>
                <c:pt idx="3">
                  <c:v>119.5</c:v>
                </c:pt>
                <c:pt idx="4">
                  <c:v>184</c:v>
                </c:pt>
                <c:pt idx="5">
                  <c:v>216</c:v>
                </c:pt>
                <c:pt idx="6">
                  <c:v>208</c:v>
                </c:pt>
                <c:pt idx="7">
                  <c:v>228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D7D-4B60-BEF0-F850F88F3B4A}"/>
            </c:ext>
          </c:extLst>
        </c:ser>
        <c:ser>
          <c:idx val="1"/>
          <c:order val="2"/>
          <c:tx>
            <c:v>• Violences sexuelles non physiques, exhibition et exploitation sexuelles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2'!$C$53:$J$53</c:f>
              <c:numCache>
                <c:formatCode>#,##0</c:formatCode>
                <c:ptCount val="8"/>
                <c:pt idx="0">
                  <c:v>18</c:v>
                </c:pt>
                <c:pt idx="1">
                  <c:v>15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33</c:v>
                </c:pt>
                <c:pt idx="6">
                  <c:v>33</c:v>
                </c:pt>
                <c:pt idx="7">
                  <c:v>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7D-4B60-BEF0-F850F88F3B4A}"/>
            </c:ext>
          </c:extLst>
        </c:ser>
        <c:ser>
          <c:idx val="5"/>
          <c:order val="3"/>
          <c:tx>
            <c:v>○ Violences sexuelles sur mineurs</c:v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x"/>
            <c:size val="6"/>
            <c:spPr>
              <a:solidFill>
                <a:srgbClr val="7030A0"/>
              </a:solidFill>
              <a:ln w="9525">
                <a:solidFill>
                  <a:srgbClr val="7030A0"/>
                </a:solidFill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2'!$C$50:$J$50</c:f>
              <c:numCache>
                <c:formatCode>#,##0</c:formatCode>
                <c:ptCount val="8"/>
                <c:pt idx="0">
                  <c:v>175</c:v>
                </c:pt>
                <c:pt idx="1">
                  <c:v>169</c:v>
                </c:pt>
                <c:pt idx="2">
                  <c:v>190</c:v>
                </c:pt>
                <c:pt idx="3">
                  <c:v>210</c:v>
                </c:pt>
                <c:pt idx="4">
                  <c:v>275</c:v>
                </c:pt>
                <c:pt idx="5">
                  <c:v>342</c:v>
                </c:pt>
                <c:pt idx="6">
                  <c:v>347</c:v>
                </c:pt>
                <c:pt idx="7">
                  <c:v>350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7D-4B60-BEF0-F850F88F3B4A}"/>
            </c:ext>
          </c:extLst>
        </c:ser>
        <c:ser>
          <c:idx val="6"/>
          <c:order val="4"/>
          <c:tx>
            <c:v>○ Violences sexuelles sur majeurs</c:v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2'!$C$51:$J$51</c:f>
              <c:numCache>
                <c:formatCode>#,##0</c:formatCode>
                <c:ptCount val="8"/>
                <c:pt idx="0">
                  <c:v>9</c:v>
                </c:pt>
                <c:pt idx="1">
                  <c:v>8</c:v>
                </c:pt>
                <c:pt idx="2">
                  <c:v>9</c:v>
                </c:pt>
                <c:pt idx="3">
                  <c:v>11</c:v>
                </c:pt>
                <c:pt idx="4">
                  <c:v>17</c:v>
                </c:pt>
                <c:pt idx="5">
                  <c:v>24</c:v>
                </c:pt>
                <c:pt idx="6">
                  <c:v>24</c:v>
                </c:pt>
                <c:pt idx="7">
                  <c:v>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7D-4B60-BEF0-F850F88F3B4A}"/>
            </c:ext>
          </c:extLst>
        </c:ser>
        <c:ser>
          <c:idx val="2"/>
          <c:order val="5"/>
          <c:tx>
            <c:v>&gt; Violences sexuelles intrafamiliales dont :</c:v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2'!$C$46:$J$46</c:f>
              <c:numCache>
                <c:formatCode>#\ ##0</c:formatCode>
                <c:ptCount val="8"/>
                <c:pt idx="0">
                  <c:v>395</c:v>
                </c:pt>
                <c:pt idx="1">
                  <c:v>441</c:v>
                </c:pt>
                <c:pt idx="2">
                  <c:v>473</c:v>
                </c:pt>
                <c:pt idx="3">
                  <c:v>497</c:v>
                </c:pt>
                <c:pt idx="4">
                  <c:v>572</c:v>
                </c:pt>
                <c:pt idx="5">
                  <c:v>774</c:v>
                </c:pt>
                <c:pt idx="6">
                  <c:v>781</c:v>
                </c:pt>
                <c:pt idx="7">
                  <c:v>751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7D-4B60-BEF0-F850F88F3B4A}"/>
            </c:ext>
          </c:extLst>
        </c:ser>
        <c:ser>
          <c:idx val="7"/>
          <c:order val="6"/>
          <c:tx>
            <c:v>&gt;&gt; Violences sexuelles conjugales</c:v>
          </c:tx>
          <c:spPr>
            <a:ln w="2222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prstDash val="sysDot"/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2'!$C$47:$J$47</c:f>
              <c:numCache>
                <c:formatCode>#\ ##0</c:formatCode>
                <c:ptCount val="8"/>
                <c:pt idx="0">
                  <c:v>100</c:v>
                </c:pt>
                <c:pt idx="1">
                  <c:v>134</c:v>
                </c:pt>
                <c:pt idx="2">
                  <c:v>156</c:v>
                </c:pt>
                <c:pt idx="3">
                  <c:v>201</c:v>
                </c:pt>
                <c:pt idx="4">
                  <c:v>300</c:v>
                </c:pt>
                <c:pt idx="5">
                  <c:v>355.5</c:v>
                </c:pt>
                <c:pt idx="6">
                  <c:v>387</c:v>
                </c:pt>
                <c:pt idx="7">
                  <c:v>394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7D-4B60-BEF0-F850F88F3B4A}"/>
            </c:ext>
          </c:extLst>
        </c:ser>
        <c:ser>
          <c:idx val="8"/>
          <c:order val="7"/>
          <c:tx>
            <c:v>&gt;&gt; Violences sexuelles non conjugales</c:v>
          </c:tx>
          <c:spPr>
            <a:ln w="2222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rgbClr val="C00000"/>
              </a:solidFill>
              <a:ln w="9525">
                <a:solidFill>
                  <a:srgbClr val="C00000"/>
                </a:solidFill>
                <a:prstDash val="sysDash"/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2'!$C$48:$J$48</c:f>
              <c:numCache>
                <c:formatCode>#\ ##0</c:formatCode>
                <c:ptCount val="8"/>
                <c:pt idx="0">
                  <c:v>586</c:v>
                </c:pt>
                <c:pt idx="1">
                  <c:v>650</c:v>
                </c:pt>
                <c:pt idx="2">
                  <c:v>734</c:v>
                </c:pt>
                <c:pt idx="3">
                  <c:v>743</c:v>
                </c:pt>
                <c:pt idx="4">
                  <c:v>816</c:v>
                </c:pt>
                <c:pt idx="5">
                  <c:v>1175</c:v>
                </c:pt>
                <c:pt idx="6">
                  <c:v>1238</c:v>
                </c:pt>
                <c:pt idx="7">
                  <c:v>1191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D7D-4B60-BEF0-F850F88F3B4A}"/>
            </c:ext>
          </c:extLst>
        </c:ser>
        <c:ser>
          <c:idx val="3"/>
          <c:order val="8"/>
          <c:tx>
            <c:v>&gt; Violences sexuelles hors cadre familial</c:v>
          </c:tx>
          <c:spPr>
            <a:ln w="22225" cap="rnd">
              <a:solidFill>
                <a:srgbClr val="00206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002060"/>
              </a:solidFill>
              <a:ln w="9525">
                <a:solidFill>
                  <a:srgbClr val="002060"/>
                </a:solidFill>
                <a:round/>
              </a:ln>
              <a:effectLst/>
            </c:spPr>
          </c:marker>
          <c:cat>
            <c:numRef>
              <c:f>'Figure 2'!$C$41:$J$41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2'!$C$49:$J$49</c:f>
              <c:numCache>
                <c:formatCode>#\ ##0</c:formatCode>
                <c:ptCount val="8"/>
                <c:pt idx="0">
                  <c:v>27</c:v>
                </c:pt>
                <c:pt idx="1">
                  <c:v>24</c:v>
                </c:pt>
                <c:pt idx="2">
                  <c:v>26</c:v>
                </c:pt>
                <c:pt idx="3">
                  <c:v>32</c:v>
                </c:pt>
                <c:pt idx="4">
                  <c:v>42</c:v>
                </c:pt>
                <c:pt idx="5">
                  <c:v>60</c:v>
                </c:pt>
                <c:pt idx="6">
                  <c:v>59</c:v>
                </c:pt>
                <c:pt idx="7">
                  <c:v>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FD7D-4B60-BEF0-F850F88F3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26826688"/>
        <c:axId val="-1226822336"/>
        <c:extLst xmlns:c16r2="http://schemas.microsoft.com/office/drawing/2015/06/chart"/>
      </c:lineChart>
      <c:catAx>
        <c:axId val="-1226826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2336"/>
        <c:crosses val="autoZero"/>
        <c:auto val="1"/>
        <c:lblAlgn val="ctr"/>
        <c:lblOffset val="100"/>
        <c:tickLblSkip val="1"/>
        <c:noMultiLvlLbl val="0"/>
      </c:catAx>
      <c:valAx>
        <c:axId val="-12268223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Délai médian (en jours)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3'!$B$42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3'!$C$41:$J$41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3'!$C$42:$J$42</c:f>
              <c:numCache>
                <c:formatCode>0\ %</c:formatCode>
                <c:ptCount val="8"/>
                <c:pt idx="0">
                  <c:v>0.43834877583649601</c:v>
                </c:pt>
                <c:pt idx="1">
                  <c:v>0.44385383225444303</c:v>
                </c:pt>
                <c:pt idx="2">
                  <c:v>0.43794462888309199</c:v>
                </c:pt>
                <c:pt idx="3">
                  <c:v>0.419565101954121</c:v>
                </c:pt>
                <c:pt idx="4">
                  <c:v>0.39233872536937803</c:v>
                </c:pt>
                <c:pt idx="5">
                  <c:v>0.36031166351959798</c:v>
                </c:pt>
                <c:pt idx="6">
                  <c:v>0.363844544546431</c:v>
                </c:pt>
                <c:pt idx="7">
                  <c:v>0.34773271154200203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C7-4BE1-B1AD-08CF36291C9F}"/>
            </c:ext>
          </c:extLst>
        </c:ser>
        <c:ser>
          <c:idx val="7"/>
          <c:order val="1"/>
          <c:tx>
            <c:strRef>
              <c:f>'Figure 3'!$B$49</c:f>
              <c:strCache>
                <c:ptCount val="1"/>
                <c:pt idx="0">
                  <c:v>Moins de 3 mois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3'!$C$41:$J$41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3'!$C$49:$J$49</c:f>
              <c:numCache>
                <c:formatCode>0\ %</c:formatCode>
                <c:ptCount val="8"/>
                <c:pt idx="0">
                  <c:v>0.53782289599907573</c:v>
                </c:pt>
                <c:pt idx="1">
                  <c:v>0.54148027296808976</c:v>
                </c:pt>
                <c:pt idx="2">
                  <c:v>0.53161311358785834</c:v>
                </c:pt>
                <c:pt idx="3">
                  <c:v>0.51367353440951613</c:v>
                </c:pt>
                <c:pt idx="4">
                  <c:v>0.48021118447508704</c:v>
                </c:pt>
                <c:pt idx="5">
                  <c:v>0.44931836573776246</c:v>
                </c:pt>
                <c:pt idx="6">
                  <c:v>0.45210811014569219</c:v>
                </c:pt>
                <c:pt idx="7">
                  <c:v>0.43632921045941891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E7C7-4BE1-B1AD-08CF36291C9F}"/>
            </c:ext>
          </c:extLst>
        </c:ser>
        <c:ser>
          <c:idx val="8"/>
          <c:order val="2"/>
          <c:tx>
            <c:strRef>
              <c:f>'Figure 3'!$B$50</c:f>
              <c:strCache>
                <c:ptCount val="1"/>
                <c:pt idx="0">
                  <c:v>Plus d'un an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3'!$C$41:$J$41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3'!$C$50:$J$50</c:f>
              <c:numCache>
                <c:formatCode>0\ %</c:formatCode>
                <c:ptCount val="8"/>
                <c:pt idx="0">
                  <c:v>0.2891183325949182</c:v>
                </c:pt>
                <c:pt idx="1">
                  <c:v>0.29466870164728143</c:v>
                </c:pt>
                <c:pt idx="2">
                  <c:v>0.29870168366137101</c:v>
                </c:pt>
                <c:pt idx="3">
                  <c:v>0.31887213254035601</c:v>
                </c:pt>
                <c:pt idx="4">
                  <c:v>0.35468095318398196</c:v>
                </c:pt>
                <c:pt idx="5">
                  <c:v>0.39018114663955372</c:v>
                </c:pt>
                <c:pt idx="6">
                  <c:v>0.38593399551425778</c:v>
                </c:pt>
                <c:pt idx="7">
                  <c:v>0.39498943714443502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7C7-4BE1-B1AD-08CF36291C9F}"/>
            </c:ext>
          </c:extLst>
        </c:ser>
        <c:ser>
          <c:idx val="6"/>
          <c:order val="3"/>
          <c:tx>
            <c:strRef>
              <c:f>'Figure 3'!$B$48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'Figure 3'!$C$41:$J$41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3'!$C$48:$J$48</c:f>
              <c:numCache>
                <c:formatCode>0\ %</c:formatCode>
                <c:ptCount val="8"/>
                <c:pt idx="0">
                  <c:v>9.4735422726484705E-2</c:v>
                </c:pt>
                <c:pt idx="1">
                  <c:v>0.104310299457923</c:v>
                </c:pt>
                <c:pt idx="2">
                  <c:v>0.103613350723263</c:v>
                </c:pt>
                <c:pt idx="3">
                  <c:v>0.118096856414613</c:v>
                </c:pt>
                <c:pt idx="4">
                  <c:v>0.13743854505830899</c:v>
                </c:pt>
                <c:pt idx="5">
                  <c:v>0.167814827879568</c:v>
                </c:pt>
                <c:pt idx="6">
                  <c:v>0.16776297189814701</c:v>
                </c:pt>
                <c:pt idx="7">
                  <c:v>0.17074132837770301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7C7-4BE1-B1AD-08CF36291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26821248"/>
        <c:axId val="-1226825056"/>
      </c:lineChart>
      <c:catAx>
        <c:axId val="-122682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5056"/>
        <c:crosses val="autoZero"/>
        <c:auto val="1"/>
        <c:lblAlgn val="ctr"/>
        <c:lblOffset val="100"/>
        <c:noMultiLvlLbl val="0"/>
      </c:catAx>
      <c:valAx>
        <c:axId val="-122682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4'!$B$42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4'!$C$41:$J$41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4'!$C$42:$J$42</c:f>
              <c:numCache>
                <c:formatCode>0\ %</c:formatCode>
                <c:ptCount val="8"/>
                <c:pt idx="0">
                  <c:v>0.31334856835596198</c:v>
                </c:pt>
                <c:pt idx="1">
                  <c:v>0.32042414455041301</c:v>
                </c:pt>
                <c:pt idx="2">
                  <c:v>0.30896843217540598</c:v>
                </c:pt>
                <c:pt idx="3">
                  <c:v>0.29629283561867797</c:v>
                </c:pt>
                <c:pt idx="4">
                  <c:v>0.27813810647904103</c:v>
                </c:pt>
                <c:pt idx="5">
                  <c:v>0.24809822978753901</c:v>
                </c:pt>
                <c:pt idx="6">
                  <c:v>0.24694949629284799</c:v>
                </c:pt>
                <c:pt idx="7">
                  <c:v>0.238618957171742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72-4B47-B6BF-C9B76DDAD1E2}"/>
            </c:ext>
          </c:extLst>
        </c:ser>
        <c:ser>
          <c:idx val="7"/>
          <c:order val="1"/>
          <c:tx>
            <c:strRef>
              <c:f>'Figure 4'!$B$49</c:f>
              <c:strCache>
                <c:ptCount val="1"/>
                <c:pt idx="0">
                  <c:v>Moins de 3 mois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4'!$C$41:$J$41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4'!$C$49:$J$49</c:f>
              <c:numCache>
                <c:formatCode>0\ %</c:formatCode>
                <c:ptCount val="8"/>
                <c:pt idx="0">
                  <c:v>0.42052023121387294</c:v>
                </c:pt>
                <c:pt idx="1">
                  <c:v>0.423961729485969</c:v>
                </c:pt>
                <c:pt idx="2">
                  <c:v>0.4070532294280807</c:v>
                </c:pt>
                <c:pt idx="3">
                  <c:v>0.3953374290452939</c:v>
                </c:pt>
                <c:pt idx="4">
                  <c:v>0.36637407466825561</c:v>
                </c:pt>
                <c:pt idx="5">
                  <c:v>0.33596448835669179</c:v>
                </c:pt>
                <c:pt idx="6">
                  <c:v>0.33249659208032678</c:v>
                </c:pt>
                <c:pt idx="7">
                  <c:v>0.32366276576190189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B8D-4B74-B2F1-78D697C46F14}"/>
            </c:ext>
          </c:extLst>
        </c:ser>
        <c:ser>
          <c:idx val="8"/>
          <c:order val="2"/>
          <c:tx>
            <c:strRef>
              <c:f>'Figure 4'!$B$50</c:f>
              <c:strCache>
                <c:ptCount val="1"/>
                <c:pt idx="0">
                  <c:v>Plus d'un an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4'!$C$41:$J$41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4'!$C$50:$J$50</c:f>
              <c:numCache>
                <c:formatCode>0\ %</c:formatCode>
                <c:ptCount val="8"/>
                <c:pt idx="0">
                  <c:v>0.382746336873236</c:v>
                </c:pt>
                <c:pt idx="1">
                  <c:v>0.38657484993448998</c:v>
                </c:pt>
                <c:pt idx="2">
                  <c:v>0.39820367190595696</c:v>
                </c:pt>
                <c:pt idx="3">
                  <c:v>0.41316078394730099</c:v>
                </c:pt>
                <c:pt idx="4">
                  <c:v>0.45344120275937899</c:v>
                </c:pt>
                <c:pt idx="5">
                  <c:v>0.49070146234942402</c:v>
                </c:pt>
                <c:pt idx="6">
                  <c:v>0.49233633673571098</c:v>
                </c:pt>
                <c:pt idx="7">
                  <c:v>0.49348998223148099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8D-4B74-B2F1-78D697C46F14}"/>
            </c:ext>
          </c:extLst>
        </c:ser>
        <c:ser>
          <c:idx val="6"/>
          <c:order val="3"/>
          <c:tx>
            <c:strRef>
              <c:f>'Figure 4'!$B$48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'Figure 4'!$C$41:$J$41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4'!$C$48:$J$48</c:f>
              <c:numCache>
                <c:formatCode>0\ %</c:formatCode>
                <c:ptCount val="8"/>
                <c:pt idx="0">
                  <c:v>0.14104718376125799</c:v>
                </c:pt>
                <c:pt idx="1">
                  <c:v>0.15228983210944899</c:v>
                </c:pt>
                <c:pt idx="2">
                  <c:v>0.15369171839915499</c:v>
                </c:pt>
                <c:pt idx="3">
                  <c:v>0.16891307902543901</c:v>
                </c:pt>
                <c:pt idx="4">
                  <c:v>0.19308780051795699</c:v>
                </c:pt>
                <c:pt idx="5">
                  <c:v>0.23449497932663901</c:v>
                </c:pt>
                <c:pt idx="6">
                  <c:v>0.233833161552016</c:v>
                </c:pt>
                <c:pt idx="7">
                  <c:v>0.233931744378408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372-4B47-B6BF-C9B76DDAD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26825600"/>
        <c:axId val="-1226824512"/>
      </c:lineChart>
      <c:catAx>
        <c:axId val="-122682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4512"/>
        <c:crosses val="autoZero"/>
        <c:auto val="1"/>
        <c:lblAlgn val="ctr"/>
        <c:lblOffset val="100"/>
        <c:noMultiLvlLbl val="0"/>
      </c:catAx>
      <c:valAx>
        <c:axId val="-122682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5'!$B$42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5'!$C$41:$J$41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5'!$C$42:$J$42</c:f>
              <c:numCache>
                <c:formatCode>0\ %</c:formatCode>
                <c:ptCount val="8"/>
                <c:pt idx="0">
                  <c:v>0.20887509437127799</c:v>
                </c:pt>
                <c:pt idx="1">
                  <c:v>0.20767731294047101</c:v>
                </c:pt>
                <c:pt idx="2">
                  <c:v>0.19407618185345701</c:v>
                </c:pt>
                <c:pt idx="3">
                  <c:v>0.185834850239947</c:v>
                </c:pt>
                <c:pt idx="4">
                  <c:v>0.17290474093644501</c:v>
                </c:pt>
                <c:pt idx="5">
                  <c:v>0.14939312587438999</c:v>
                </c:pt>
                <c:pt idx="6">
                  <c:v>0.147964319183645</c:v>
                </c:pt>
                <c:pt idx="7">
                  <c:v>0.145947640696034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136-4FCF-B2F3-EB361348D07B}"/>
            </c:ext>
          </c:extLst>
        </c:ser>
        <c:ser>
          <c:idx val="7"/>
          <c:order val="1"/>
          <c:tx>
            <c:strRef>
              <c:f>'Figure 5'!$B$49</c:f>
              <c:strCache>
                <c:ptCount val="1"/>
                <c:pt idx="0">
                  <c:v>Moins de 3 mois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5'!$C$41:$J$41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5'!$C$49:$J$49</c:f>
              <c:numCache>
                <c:formatCode>0\ %</c:formatCode>
                <c:ptCount val="8"/>
                <c:pt idx="0">
                  <c:v>0.29787769482426008</c:v>
                </c:pt>
                <c:pt idx="1">
                  <c:v>0.28992352676563221</c:v>
                </c:pt>
                <c:pt idx="2">
                  <c:v>0.27750113173381663</c:v>
                </c:pt>
                <c:pt idx="3">
                  <c:v>0.26874069170941584</c:v>
                </c:pt>
                <c:pt idx="4">
                  <c:v>0.24482606781153671</c:v>
                </c:pt>
                <c:pt idx="5">
                  <c:v>0.21571444776345111</c:v>
                </c:pt>
                <c:pt idx="6">
                  <c:v>0.2187011905175105</c:v>
                </c:pt>
                <c:pt idx="7">
                  <c:v>0.21288603229346309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63-4631-86B1-08E018486EF6}"/>
            </c:ext>
          </c:extLst>
        </c:ser>
        <c:ser>
          <c:idx val="8"/>
          <c:order val="2"/>
          <c:tx>
            <c:strRef>
              <c:f>'Figure 5'!$B$50</c:f>
              <c:strCache>
                <c:ptCount val="1"/>
                <c:pt idx="0">
                  <c:v>Plus d'un an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5'!$C$41:$J$41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5'!$C$50:$J$50</c:f>
              <c:numCache>
                <c:formatCode>0\ %</c:formatCode>
                <c:ptCount val="8"/>
                <c:pt idx="0">
                  <c:v>0.5161479741632411</c:v>
                </c:pt>
                <c:pt idx="1">
                  <c:v>0.53538761433498294</c:v>
                </c:pt>
                <c:pt idx="2">
                  <c:v>0.54562504041906501</c:v>
                </c:pt>
                <c:pt idx="3">
                  <c:v>0.554912019416405</c:v>
                </c:pt>
                <c:pt idx="4">
                  <c:v>0.57913792259895303</c:v>
                </c:pt>
                <c:pt idx="5">
                  <c:v>0.624456460089992</c:v>
                </c:pt>
                <c:pt idx="6">
                  <c:v>0.62660095102565005</c:v>
                </c:pt>
                <c:pt idx="7">
                  <c:v>0.622542718294403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63-4631-86B1-08E018486EF6}"/>
            </c:ext>
          </c:extLst>
        </c:ser>
        <c:ser>
          <c:idx val="6"/>
          <c:order val="3"/>
          <c:tx>
            <c:strRef>
              <c:f>'Figure 5'!$B$48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'Figure 5'!$C$41:$J$41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5'!$C$48:$J$48</c:f>
              <c:numCache>
                <c:formatCode>0\ %</c:formatCode>
                <c:ptCount val="8"/>
                <c:pt idx="0">
                  <c:v>0.23034980286888701</c:v>
                </c:pt>
                <c:pt idx="1">
                  <c:v>0.23991602938971399</c:v>
                </c:pt>
                <c:pt idx="2">
                  <c:v>0.25105089568647698</c:v>
                </c:pt>
                <c:pt idx="3">
                  <c:v>0.26118373876110101</c:v>
                </c:pt>
                <c:pt idx="4">
                  <c:v>0.27452419394295202</c:v>
                </c:pt>
                <c:pt idx="5">
                  <c:v>0.32767421635724298</c:v>
                </c:pt>
                <c:pt idx="6">
                  <c:v>0.33105411127694301</c:v>
                </c:pt>
                <c:pt idx="7" formatCode="0.0\ %">
                  <c:v>0.328578147044991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136-4FCF-B2F3-EB361348D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26822880"/>
        <c:axId val="-1226821792"/>
      </c:lineChart>
      <c:catAx>
        <c:axId val="-122682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1792"/>
        <c:crosses val="autoZero"/>
        <c:auto val="1"/>
        <c:lblAlgn val="ctr"/>
        <c:lblOffset val="100"/>
        <c:noMultiLvlLbl val="0"/>
      </c:catAx>
      <c:valAx>
        <c:axId val="-1226821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22682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6'!$B$42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6'!$C$41:$J$41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6'!$C$42:$J$42</c:f>
              <c:numCache>
                <c:formatCode>0\ %</c:formatCode>
                <c:ptCount val="8"/>
                <c:pt idx="0">
                  <c:v>0.38010439054344503</c:v>
                </c:pt>
                <c:pt idx="1">
                  <c:v>0.36202330508474601</c:v>
                </c:pt>
                <c:pt idx="2">
                  <c:v>0.33261940458342298</c:v>
                </c:pt>
                <c:pt idx="3">
                  <c:v>0.299227467811159</c:v>
                </c:pt>
                <c:pt idx="4">
                  <c:v>0.26100543478260901</c:v>
                </c:pt>
                <c:pt idx="5">
                  <c:v>0.229628036981294</c:v>
                </c:pt>
                <c:pt idx="6">
                  <c:v>0.215521855486173</c:v>
                </c:pt>
                <c:pt idx="7">
                  <c:v>0.20598110408370399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583-4BEA-AC55-E07F0E28DF76}"/>
            </c:ext>
          </c:extLst>
        </c:ser>
        <c:ser>
          <c:idx val="7"/>
          <c:order val="1"/>
          <c:tx>
            <c:strRef>
              <c:f>'Figure 6'!$B$49</c:f>
              <c:strCache>
                <c:ptCount val="1"/>
                <c:pt idx="0">
                  <c:v>Moins de 3 mois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6'!$C$41:$J$41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6'!$C$49:$J$49</c:f>
              <c:numCache>
                <c:formatCode>0\ %</c:formatCode>
                <c:ptCount val="8"/>
                <c:pt idx="0">
                  <c:v>0.487258213079521</c:v>
                </c:pt>
                <c:pt idx="1">
                  <c:v>0.45603813559322059</c:v>
                </c:pt>
                <c:pt idx="2">
                  <c:v>0.43456843007067897</c:v>
                </c:pt>
                <c:pt idx="3">
                  <c:v>0.40326180257510702</c:v>
                </c:pt>
                <c:pt idx="4">
                  <c:v>0.3440217391304351</c:v>
                </c:pt>
                <c:pt idx="5">
                  <c:v>0.31595355837454281</c:v>
                </c:pt>
                <c:pt idx="6">
                  <c:v>0.2999107939339874</c:v>
                </c:pt>
                <c:pt idx="7">
                  <c:v>0.28632778949012239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F0E-4934-BC1C-22E0165D9EF2}"/>
            </c:ext>
          </c:extLst>
        </c:ser>
        <c:ser>
          <c:idx val="8"/>
          <c:order val="2"/>
          <c:tx>
            <c:strRef>
              <c:f>'Figure 6'!$B$50</c:f>
              <c:strCache>
                <c:ptCount val="1"/>
                <c:pt idx="0">
                  <c:v>Plus d'un an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6'!$C$41:$J$41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6'!$C$50:$J$50</c:f>
              <c:numCache>
                <c:formatCode>0\ %</c:formatCode>
                <c:ptCount val="8"/>
                <c:pt idx="0">
                  <c:v>0.32422474669941609</c:v>
                </c:pt>
                <c:pt idx="1">
                  <c:v>0.35699152542372803</c:v>
                </c:pt>
                <c:pt idx="2">
                  <c:v>0.37288498607838905</c:v>
                </c:pt>
                <c:pt idx="3">
                  <c:v>0.408068669527897</c:v>
                </c:pt>
                <c:pt idx="4">
                  <c:v>0.46426630434782601</c:v>
                </c:pt>
                <c:pt idx="5">
                  <c:v>0.49591485701999599</c:v>
                </c:pt>
                <c:pt idx="6">
                  <c:v>0.51400535236396006</c:v>
                </c:pt>
                <c:pt idx="7">
                  <c:v>0.51823221675646103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F0E-4934-BC1C-22E0165D9EF2}"/>
            </c:ext>
          </c:extLst>
        </c:ser>
        <c:ser>
          <c:idx val="6"/>
          <c:order val="3"/>
          <c:tx>
            <c:strRef>
              <c:f>'Figure 6'!$B$48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'Figure 6'!$C$41:$J$41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6'!$C$48:$J$48</c:f>
              <c:numCache>
                <c:formatCode>0\ %</c:formatCode>
                <c:ptCount val="8"/>
                <c:pt idx="0">
                  <c:v>0.11083819465766</c:v>
                </c:pt>
                <c:pt idx="1">
                  <c:v>0.119173728813559</c:v>
                </c:pt>
                <c:pt idx="2">
                  <c:v>0.13686014135789201</c:v>
                </c:pt>
                <c:pt idx="3">
                  <c:v>0.149184549356223</c:v>
                </c:pt>
                <c:pt idx="4">
                  <c:v>0.165489130434783</c:v>
                </c:pt>
                <c:pt idx="5">
                  <c:v>0.18361642657492999</c:v>
                </c:pt>
                <c:pt idx="6">
                  <c:v>0.19732381801962501</c:v>
                </c:pt>
                <c:pt idx="7">
                  <c:v>0.20106191926290301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83-4BEA-AC55-E07F0E28D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96500720"/>
        <c:axId val="-1696499088"/>
      </c:lineChart>
      <c:catAx>
        <c:axId val="-169650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6499088"/>
        <c:crosses val="autoZero"/>
        <c:auto val="1"/>
        <c:lblAlgn val="ctr"/>
        <c:lblOffset val="100"/>
        <c:noMultiLvlLbl val="0"/>
      </c:catAx>
      <c:valAx>
        <c:axId val="-169649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6500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7'!$B$42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7'!$C$41:$J$41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7'!$C$42:$J$42</c:f>
              <c:numCache>
                <c:formatCode>0\ %</c:formatCode>
                <c:ptCount val="8"/>
                <c:pt idx="0">
                  <c:v>0.14450600184672199</c:v>
                </c:pt>
                <c:pt idx="1">
                  <c:v>0.14672662622882199</c:v>
                </c:pt>
                <c:pt idx="2">
                  <c:v>0.134148601074671</c:v>
                </c:pt>
                <c:pt idx="3">
                  <c:v>0.13215214564369299</c:v>
                </c:pt>
                <c:pt idx="4">
                  <c:v>0.123327471519229</c:v>
                </c:pt>
                <c:pt idx="5">
                  <c:v>0.10586176727909</c:v>
                </c:pt>
                <c:pt idx="6">
                  <c:v>0.10493721947616599</c:v>
                </c:pt>
                <c:pt idx="7">
                  <c:v>0.105668482816429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FB7-46A6-ABB6-A9671AC1BE49}"/>
            </c:ext>
          </c:extLst>
        </c:ser>
        <c:ser>
          <c:idx val="7"/>
          <c:order val="1"/>
          <c:tx>
            <c:strRef>
              <c:f>'Figure 7'!$B$49</c:f>
              <c:strCache>
                <c:ptCount val="1"/>
                <c:pt idx="0">
                  <c:v>Moins de 3 mois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7'!$C$41:$J$41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7'!$C$49:$J$49</c:f>
              <c:numCache>
                <c:formatCode>0\ %</c:formatCode>
                <c:ptCount val="8"/>
                <c:pt idx="0">
                  <c:v>0.2266851338873499</c:v>
                </c:pt>
                <c:pt idx="1">
                  <c:v>0.22432545492574729</c:v>
                </c:pt>
                <c:pt idx="2">
                  <c:v>0.20956086714841571</c:v>
                </c:pt>
                <c:pt idx="3">
                  <c:v>0.20505526657997389</c:v>
                </c:pt>
                <c:pt idx="4">
                  <c:v>0.18900527563269331</c:v>
                </c:pt>
                <c:pt idx="5">
                  <c:v>0.1613298337707785</c:v>
                </c:pt>
                <c:pt idx="6">
                  <c:v>0.1669791489119935</c:v>
                </c:pt>
                <c:pt idx="7">
                  <c:v>0.16361064543168469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C8-4281-9FCA-4F35290B1685}"/>
            </c:ext>
          </c:extLst>
        </c:ser>
        <c:ser>
          <c:idx val="8"/>
          <c:order val="2"/>
          <c:tx>
            <c:strRef>
              <c:f>'Figure 7'!$B$50</c:f>
              <c:strCache>
                <c:ptCount val="1"/>
                <c:pt idx="0">
                  <c:v>Plus d'un an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7'!$C$41:$J$41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7'!$C$50:$J$50</c:f>
              <c:numCache>
                <c:formatCode>0\ %</c:formatCode>
                <c:ptCount val="8"/>
                <c:pt idx="0">
                  <c:v>0.58829639889196694</c:v>
                </c:pt>
                <c:pt idx="1">
                  <c:v>0.60583559924701902</c:v>
                </c:pt>
                <c:pt idx="2">
                  <c:v>0.62034463590883804</c:v>
                </c:pt>
                <c:pt idx="3">
                  <c:v>0.62443107932379793</c:v>
                </c:pt>
                <c:pt idx="4">
                  <c:v>0.64378010551265397</c:v>
                </c:pt>
                <c:pt idx="5">
                  <c:v>0.69419655876348707</c:v>
                </c:pt>
                <c:pt idx="6">
                  <c:v>0.69831259587523498</c:v>
                </c:pt>
                <c:pt idx="7">
                  <c:v>0.69252933780385506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C8-4281-9FCA-4F35290B1685}"/>
            </c:ext>
          </c:extLst>
        </c:ser>
        <c:ser>
          <c:idx val="6"/>
          <c:order val="3"/>
          <c:tx>
            <c:strRef>
              <c:f>'Figure 7'!$B$48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'Figure 7'!$C$41:$J$41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7'!$C$48:$J$48</c:f>
              <c:numCache>
                <c:formatCode>0\ %</c:formatCode>
                <c:ptCount val="8"/>
                <c:pt idx="0">
                  <c:v>0.27527700831024898</c:v>
                </c:pt>
                <c:pt idx="1">
                  <c:v>0.28759673708429201</c:v>
                </c:pt>
                <c:pt idx="2">
                  <c:v>0.30044469149527497</c:v>
                </c:pt>
                <c:pt idx="3">
                  <c:v>0.31420676202860898</c:v>
                </c:pt>
                <c:pt idx="4">
                  <c:v>0.335881948161174</c:v>
                </c:pt>
                <c:pt idx="5">
                  <c:v>0.40583260425780099</c:v>
                </c:pt>
                <c:pt idx="6">
                  <c:v>0.416226350775524</c:v>
                </c:pt>
                <c:pt idx="7">
                  <c:v>0.41413453478625301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FB7-46A6-ABB6-A9671AC1B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96488208"/>
        <c:axId val="-1696489296"/>
      </c:lineChart>
      <c:catAx>
        <c:axId val="-169648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6489296"/>
        <c:crosses val="autoZero"/>
        <c:auto val="1"/>
        <c:lblAlgn val="ctr"/>
        <c:lblOffset val="100"/>
        <c:noMultiLvlLbl val="0"/>
      </c:catAx>
      <c:valAx>
        <c:axId val="-169648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648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9'!$B$42</c:f>
              <c:strCache>
                <c:ptCount val="1"/>
                <c:pt idx="0">
                  <c:v>Moins d'un mois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'Figure 9'!$C$41:$J$41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9'!$C$42:$J$42</c:f>
              <c:numCache>
                <c:formatCode>0\ %</c:formatCode>
                <c:ptCount val="8"/>
                <c:pt idx="0">
                  <c:v>0.76522681138842397</c:v>
                </c:pt>
                <c:pt idx="1">
                  <c:v>0.76185979912011303</c:v>
                </c:pt>
                <c:pt idx="2">
                  <c:v>0.75128285984577003</c:v>
                </c:pt>
                <c:pt idx="3">
                  <c:v>0.72108871805526698</c:v>
                </c:pt>
                <c:pt idx="4">
                  <c:v>0.69211802230449604</c:v>
                </c:pt>
                <c:pt idx="5">
                  <c:v>0.66351517069504296</c:v>
                </c:pt>
                <c:pt idx="6">
                  <c:v>0.66642958748221903</c:v>
                </c:pt>
                <c:pt idx="7">
                  <c:v>0.65908260901322002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42B-43CA-81BD-1DC8DC90C8D5}"/>
            </c:ext>
          </c:extLst>
        </c:ser>
        <c:ser>
          <c:idx val="7"/>
          <c:order val="1"/>
          <c:tx>
            <c:strRef>
              <c:f>'Figure 9'!$B$49</c:f>
              <c:strCache>
                <c:ptCount val="1"/>
                <c:pt idx="0">
                  <c:v>Moins de 3 mois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9'!$C$41:$J$41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9'!$C$49:$J$49</c:f>
              <c:numCache>
                <c:formatCode>0\ %</c:formatCode>
                <c:ptCount val="8"/>
                <c:pt idx="0">
                  <c:v>0.83246563384133154</c:v>
                </c:pt>
                <c:pt idx="1">
                  <c:v>0.8278720843363494</c:v>
                </c:pt>
                <c:pt idx="2">
                  <c:v>0.81561218931857915</c:v>
                </c:pt>
                <c:pt idx="3">
                  <c:v>0.78780801994597971</c:v>
                </c:pt>
                <c:pt idx="4">
                  <c:v>0.75883546098221188</c:v>
                </c:pt>
                <c:pt idx="5">
                  <c:v>0.73005920592850415</c:v>
                </c:pt>
                <c:pt idx="6">
                  <c:v>0.73523335365440623</c:v>
                </c:pt>
                <c:pt idx="7">
                  <c:v>0.72730260755240628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5D-4DF1-9E19-550C45E0C884}"/>
            </c:ext>
          </c:extLst>
        </c:ser>
        <c:ser>
          <c:idx val="8"/>
          <c:order val="2"/>
          <c:tx>
            <c:strRef>
              <c:f>'Figure 9'!$B$50</c:f>
              <c:strCache>
                <c:ptCount val="1"/>
                <c:pt idx="0">
                  <c:v>Plus d'un an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'Figure 9'!$C$41:$J$41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9'!$C$50:$J$50</c:f>
              <c:numCache>
                <c:formatCode>0\ %</c:formatCode>
                <c:ptCount val="8"/>
                <c:pt idx="0">
                  <c:v>8.5192313760136293E-2</c:v>
                </c:pt>
                <c:pt idx="1">
                  <c:v>8.9441354694114794E-2</c:v>
                </c:pt>
                <c:pt idx="2">
                  <c:v>0.1014056512723485</c:v>
                </c:pt>
                <c:pt idx="3">
                  <c:v>0.1191190525659671</c:v>
                </c:pt>
                <c:pt idx="4">
                  <c:v>0.14245319298139789</c:v>
                </c:pt>
                <c:pt idx="5">
                  <c:v>0.17062911243851953</c:v>
                </c:pt>
                <c:pt idx="6">
                  <c:v>0.1655772313667051</c:v>
                </c:pt>
                <c:pt idx="7">
                  <c:v>0.16987176142825838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5D-4DF1-9E19-550C45E0C884}"/>
            </c:ext>
          </c:extLst>
        </c:ser>
        <c:ser>
          <c:idx val="6"/>
          <c:order val="3"/>
          <c:tx>
            <c:strRef>
              <c:f>'Figure 9'!$B$48</c:f>
              <c:strCache>
                <c:ptCount val="1"/>
                <c:pt idx="0">
                  <c:v>Plus de 5 ans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'Figure 9'!$C$41:$J$41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'Figure 9'!$C$48:$J$48</c:f>
              <c:numCache>
                <c:formatCode>0\ %</c:formatCode>
                <c:ptCount val="8"/>
                <c:pt idx="0">
                  <c:v>1.6943804625627099E-2</c:v>
                </c:pt>
                <c:pt idx="1">
                  <c:v>1.9672947621814599E-2</c:v>
                </c:pt>
                <c:pt idx="2">
                  <c:v>2.43671702548519E-2</c:v>
                </c:pt>
                <c:pt idx="3">
                  <c:v>3.1556201953043803E-2</c:v>
                </c:pt>
                <c:pt idx="4">
                  <c:v>4.1736101161975299E-2</c:v>
                </c:pt>
                <c:pt idx="5">
                  <c:v>5.18480425122302E-2</c:v>
                </c:pt>
                <c:pt idx="6">
                  <c:v>5.4116146221409402E-2</c:v>
                </c:pt>
                <c:pt idx="7">
                  <c:v>5.5463964856996797E-2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42B-43CA-81BD-1DC8DC90C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696500176"/>
        <c:axId val="-1696487664"/>
      </c:lineChart>
      <c:catAx>
        <c:axId val="-169650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6487664"/>
        <c:crosses val="autoZero"/>
        <c:auto val="1"/>
        <c:lblAlgn val="ctr"/>
        <c:lblOffset val="100"/>
        <c:noMultiLvlLbl val="0"/>
      </c:catAx>
      <c:valAx>
        <c:axId val="-169648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\ 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696500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44823</xdr:colOff>
      <xdr:row>3</xdr:row>
      <xdr:rowOff>134470</xdr:rowOff>
    </xdr:from>
    <xdr:to>
      <xdr:col>14</xdr:col>
      <xdr:colOff>173130</xdr:colOff>
      <xdr:row>32</xdr:row>
      <xdr:rowOff>172570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78441</xdr:colOff>
      <xdr:row>3</xdr:row>
      <xdr:rowOff>112059</xdr:rowOff>
    </xdr:from>
    <xdr:to>
      <xdr:col>14</xdr:col>
      <xdr:colOff>100853</xdr:colOff>
      <xdr:row>33</xdr:row>
      <xdr:rowOff>100852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3</xdr:row>
      <xdr:rowOff>78443</xdr:rowOff>
    </xdr:from>
    <xdr:to>
      <xdr:col>12</xdr:col>
      <xdr:colOff>268940</xdr:colOff>
      <xdr:row>33</xdr:row>
      <xdr:rowOff>67237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67236</xdr:colOff>
      <xdr:row>3</xdr:row>
      <xdr:rowOff>100853</xdr:rowOff>
    </xdr:from>
    <xdr:to>
      <xdr:col>12</xdr:col>
      <xdr:colOff>280147</xdr:colOff>
      <xdr:row>33</xdr:row>
      <xdr:rowOff>89647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stat%202019\output_diffusion_new_tableaux_graphiques_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>
        <row r="3">
          <cell r="E3" t="str">
            <v>2019T4</v>
          </cell>
        </row>
      </sheetData>
      <sheetData sheetId="1" refreshError="1"/>
      <sheetData sheetId="2" refreshError="1"/>
      <sheetData sheetId="3" refreshError="1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 refreshError="1"/>
      <sheetData sheetId="6" refreshError="1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65"/>
  <sheetViews>
    <sheetView topLeftCell="A31" zoomScale="85" zoomScaleNormal="85" workbookViewId="0">
      <selection activeCell="M40" sqref="M40"/>
    </sheetView>
  </sheetViews>
  <sheetFormatPr baseColWidth="10" defaultRowHeight="15" x14ac:dyDescent="0.25"/>
  <cols>
    <col min="1" max="1" width="11.42578125" style="41"/>
    <col min="2" max="2" width="40.42578125" style="41" customWidth="1"/>
    <col min="3" max="16384" width="11.42578125" style="41"/>
  </cols>
  <sheetData>
    <row r="3" spans="2:2" ht="18.75" x14ac:dyDescent="0.25">
      <c r="B3" s="40" t="s">
        <v>43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ht="15" customHeight="1" x14ac:dyDescent="0.25">
      <c r="B35" s="42" t="s">
        <v>62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0" spans="2:14" ht="15.75" thickBot="1" x14ac:dyDescent="0.3"/>
    <row r="41" spans="2:14" ht="15.75" thickBot="1" x14ac:dyDescent="0.3">
      <c r="B41" s="45" t="s">
        <v>9</v>
      </c>
      <c r="C41" s="46">
        <v>2016</v>
      </c>
      <c r="D41" s="46">
        <v>2017</v>
      </c>
      <c r="E41" s="46">
        <v>2018</v>
      </c>
      <c r="F41" s="46">
        <v>2019</v>
      </c>
      <c r="G41" s="46">
        <v>2020</v>
      </c>
      <c r="H41" s="46">
        <v>2021</v>
      </c>
      <c r="I41" s="46">
        <v>2022</v>
      </c>
      <c r="J41" s="47">
        <v>2023</v>
      </c>
    </row>
    <row r="42" spans="2:14" x14ac:dyDescent="0.25">
      <c r="B42" s="48" t="s">
        <v>74</v>
      </c>
      <c r="C42" s="49">
        <v>2</v>
      </c>
      <c r="D42" s="49">
        <v>3</v>
      </c>
      <c r="E42" s="49">
        <v>2</v>
      </c>
      <c r="F42" s="49">
        <v>3</v>
      </c>
      <c r="G42" s="49">
        <v>3</v>
      </c>
      <c r="H42" s="49">
        <v>3</v>
      </c>
      <c r="I42" s="49">
        <v>3</v>
      </c>
      <c r="J42" s="50">
        <v>3</v>
      </c>
    </row>
    <row r="43" spans="2:14" x14ac:dyDescent="0.25">
      <c r="B43" s="51" t="s">
        <v>7</v>
      </c>
      <c r="C43" s="52">
        <v>3</v>
      </c>
      <c r="D43" s="52">
        <v>3</v>
      </c>
      <c r="E43" s="52">
        <v>3</v>
      </c>
      <c r="F43" s="52">
        <v>3</v>
      </c>
      <c r="G43" s="52">
        <v>3</v>
      </c>
      <c r="H43" s="52">
        <v>3</v>
      </c>
      <c r="I43" s="52">
        <v>3</v>
      </c>
      <c r="J43" s="53">
        <v>3</v>
      </c>
    </row>
    <row r="44" spans="2:14" ht="15" customHeight="1" x14ac:dyDescent="0.25">
      <c r="B44" s="54" t="s">
        <v>75</v>
      </c>
      <c r="C44" s="55">
        <v>3</v>
      </c>
      <c r="D44" s="55">
        <v>3</v>
      </c>
      <c r="E44" s="55">
        <v>3</v>
      </c>
      <c r="F44" s="55">
        <v>3</v>
      </c>
      <c r="G44" s="55">
        <v>4</v>
      </c>
      <c r="H44" s="55">
        <v>4</v>
      </c>
      <c r="I44" s="55">
        <v>4</v>
      </c>
      <c r="J44" s="56">
        <v>4</v>
      </c>
    </row>
    <row r="45" spans="2:14" x14ac:dyDescent="0.25">
      <c r="B45" s="57" t="s">
        <v>8</v>
      </c>
      <c r="C45" s="58">
        <v>3</v>
      </c>
      <c r="D45" s="58">
        <v>3</v>
      </c>
      <c r="E45" s="58">
        <v>3</v>
      </c>
      <c r="F45" s="58">
        <v>3</v>
      </c>
      <c r="G45" s="58">
        <v>3</v>
      </c>
      <c r="H45" s="58">
        <v>3</v>
      </c>
      <c r="I45" s="58">
        <v>3</v>
      </c>
      <c r="J45" s="59">
        <v>3</v>
      </c>
    </row>
    <row r="46" spans="2:14" x14ac:dyDescent="0.25">
      <c r="B46" s="48" t="s">
        <v>0</v>
      </c>
      <c r="C46" s="49">
        <v>61</v>
      </c>
      <c r="D46" s="49">
        <v>60</v>
      </c>
      <c r="E46" s="49">
        <v>65</v>
      </c>
      <c r="F46" s="49">
        <v>79</v>
      </c>
      <c r="G46" s="49">
        <v>112</v>
      </c>
      <c r="H46" s="49">
        <v>151</v>
      </c>
      <c r="I46" s="49">
        <v>147</v>
      </c>
      <c r="J46" s="50">
        <v>167</v>
      </c>
    </row>
    <row r="47" spans="2:14" x14ac:dyDescent="0.25">
      <c r="B47" s="48" t="s">
        <v>3</v>
      </c>
      <c r="C47" s="55">
        <v>1</v>
      </c>
      <c r="D47" s="55">
        <v>1</v>
      </c>
      <c r="E47" s="55">
        <v>1</v>
      </c>
      <c r="F47" s="55">
        <v>1</v>
      </c>
      <c r="G47" s="55">
        <v>2</v>
      </c>
      <c r="H47" s="55">
        <v>2</v>
      </c>
      <c r="I47" s="55">
        <v>2</v>
      </c>
      <c r="J47" s="56">
        <v>2</v>
      </c>
    </row>
    <row r="48" spans="2:14" x14ac:dyDescent="0.25">
      <c r="B48" s="48" t="s">
        <v>4</v>
      </c>
      <c r="C48" s="49">
        <v>1</v>
      </c>
      <c r="D48" s="49">
        <v>2</v>
      </c>
      <c r="E48" s="49">
        <v>2</v>
      </c>
      <c r="F48" s="49">
        <v>2</v>
      </c>
      <c r="G48" s="49">
        <v>2</v>
      </c>
      <c r="H48" s="49">
        <v>2</v>
      </c>
      <c r="I48" s="49">
        <v>2</v>
      </c>
      <c r="J48" s="50">
        <v>2</v>
      </c>
    </row>
    <row r="49" spans="2:10" x14ac:dyDescent="0.25">
      <c r="B49" s="48" t="s">
        <v>1</v>
      </c>
      <c r="C49" s="55">
        <v>3</v>
      </c>
      <c r="D49" s="55">
        <v>3</v>
      </c>
      <c r="E49" s="55">
        <v>3</v>
      </c>
      <c r="F49" s="55">
        <v>3</v>
      </c>
      <c r="G49" s="55">
        <v>4</v>
      </c>
      <c r="H49" s="55">
        <v>4</v>
      </c>
      <c r="I49" s="55">
        <v>4</v>
      </c>
      <c r="J49" s="56">
        <v>4</v>
      </c>
    </row>
    <row r="50" spans="2:10" x14ac:dyDescent="0.25">
      <c r="B50" s="48" t="s">
        <v>76</v>
      </c>
      <c r="C50" s="49">
        <v>3</v>
      </c>
      <c r="D50" s="49">
        <v>3</v>
      </c>
      <c r="E50" s="49">
        <v>3</v>
      </c>
      <c r="F50" s="49">
        <v>3</v>
      </c>
      <c r="G50" s="49">
        <v>3</v>
      </c>
      <c r="H50" s="49">
        <v>3</v>
      </c>
      <c r="I50" s="49">
        <v>4</v>
      </c>
      <c r="J50" s="50">
        <v>4</v>
      </c>
    </row>
    <row r="51" spans="2:10" ht="15" customHeight="1" x14ac:dyDescent="0.25">
      <c r="B51" s="48" t="s">
        <v>77</v>
      </c>
      <c r="C51" s="55">
        <v>1</v>
      </c>
      <c r="D51" s="55">
        <v>2</v>
      </c>
      <c r="E51" s="55">
        <v>2</v>
      </c>
      <c r="F51" s="55">
        <v>2</v>
      </c>
      <c r="G51" s="55">
        <v>2</v>
      </c>
      <c r="H51" s="55">
        <v>2</v>
      </c>
      <c r="I51" s="55">
        <v>2</v>
      </c>
      <c r="J51" s="56">
        <v>2</v>
      </c>
    </row>
    <row r="52" spans="2:10" x14ac:dyDescent="0.25">
      <c r="B52" s="48" t="s">
        <v>2</v>
      </c>
      <c r="C52" s="49">
        <v>2</v>
      </c>
      <c r="D52" s="49">
        <v>2</v>
      </c>
      <c r="E52" s="49">
        <v>2</v>
      </c>
      <c r="F52" s="49">
        <v>2</v>
      </c>
      <c r="G52" s="49">
        <v>2</v>
      </c>
      <c r="H52" s="49">
        <v>2</v>
      </c>
      <c r="I52" s="49">
        <v>2</v>
      </c>
      <c r="J52" s="50">
        <v>2</v>
      </c>
    </row>
    <row r="53" spans="2:10" x14ac:dyDescent="0.25">
      <c r="B53" s="48" t="s">
        <v>5</v>
      </c>
      <c r="C53" s="55">
        <v>3</v>
      </c>
      <c r="D53" s="55">
        <v>3</v>
      </c>
      <c r="E53" s="55">
        <v>3</v>
      </c>
      <c r="F53" s="55">
        <v>3</v>
      </c>
      <c r="G53" s="55">
        <v>3</v>
      </c>
      <c r="H53" s="55">
        <v>3</v>
      </c>
      <c r="I53" s="55">
        <v>4</v>
      </c>
      <c r="J53" s="56">
        <v>4</v>
      </c>
    </row>
    <row r="54" spans="2:10" x14ac:dyDescent="0.25">
      <c r="B54" s="48" t="s">
        <v>6</v>
      </c>
      <c r="C54" s="49">
        <v>3</v>
      </c>
      <c r="D54" s="49">
        <v>3</v>
      </c>
      <c r="E54" s="49">
        <v>4</v>
      </c>
      <c r="F54" s="49">
        <v>4</v>
      </c>
      <c r="G54" s="49">
        <v>4</v>
      </c>
      <c r="H54" s="49">
        <v>5</v>
      </c>
      <c r="I54" s="49">
        <v>5</v>
      </c>
      <c r="J54" s="50">
        <v>5</v>
      </c>
    </row>
    <row r="55" spans="2:10" ht="30.75" thickBot="1" x14ac:dyDescent="0.3">
      <c r="B55" s="60" t="s">
        <v>63</v>
      </c>
      <c r="C55" s="61">
        <v>19</v>
      </c>
      <c r="D55" s="61">
        <v>18</v>
      </c>
      <c r="E55" s="61">
        <v>20</v>
      </c>
      <c r="F55" s="61">
        <v>17</v>
      </c>
      <c r="G55" s="61">
        <v>16</v>
      </c>
      <c r="H55" s="61">
        <v>14</v>
      </c>
      <c r="I55" s="61">
        <v>13</v>
      </c>
      <c r="J55" s="62">
        <v>12</v>
      </c>
    </row>
    <row r="58" spans="2:10" ht="15" customHeight="1" x14ac:dyDescent="0.25"/>
    <row r="65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65"/>
  <sheetViews>
    <sheetView topLeftCell="A28" zoomScale="85" zoomScaleNormal="85" workbookViewId="0">
      <selection activeCell="A48" sqref="A48"/>
    </sheetView>
  </sheetViews>
  <sheetFormatPr baseColWidth="10" defaultRowHeight="15" x14ac:dyDescent="0.25"/>
  <cols>
    <col min="1" max="1" width="11.42578125" style="41"/>
    <col min="2" max="2" width="45.140625" style="41" customWidth="1"/>
    <col min="3" max="16384" width="11.42578125" style="41"/>
  </cols>
  <sheetData>
    <row r="3" spans="2:2" ht="18.75" x14ac:dyDescent="0.25">
      <c r="B3" s="40" t="s">
        <v>44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63" t="s">
        <v>55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</row>
    <row r="36" spans="2:14" x14ac:dyDescent="0.25"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0" spans="2:14" ht="15.75" thickBot="1" x14ac:dyDescent="0.3"/>
    <row r="41" spans="2:14" ht="15.75" thickBot="1" x14ac:dyDescent="0.3">
      <c r="B41" s="45" t="s">
        <v>9</v>
      </c>
      <c r="C41" s="46">
        <v>2016</v>
      </c>
      <c r="D41" s="46">
        <v>2017</v>
      </c>
      <c r="E41" s="46">
        <v>2018</v>
      </c>
      <c r="F41" s="46">
        <v>2019</v>
      </c>
      <c r="G41" s="46">
        <v>2020</v>
      </c>
      <c r="H41" s="46">
        <v>2021</v>
      </c>
      <c r="I41" s="46">
        <v>2022</v>
      </c>
      <c r="J41" s="47">
        <v>2023</v>
      </c>
    </row>
    <row r="42" spans="2:14" x14ac:dyDescent="0.25">
      <c r="B42" s="64" t="s">
        <v>45</v>
      </c>
      <c r="C42" s="55">
        <v>126</v>
      </c>
      <c r="D42" s="55">
        <v>133</v>
      </c>
      <c r="E42" s="55">
        <v>149</v>
      </c>
      <c r="F42" s="55">
        <v>186</v>
      </c>
      <c r="G42" s="55">
        <v>260</v>
      </c>
      <c r="H42" s="55">
        <v>319</v>
      </c>
      <c r="I42" s="55">
        <v>314</v>
      </c>
      <c r="J42" s="56">
        <v>323</v>
      </c>
    </row>
    <row r="43" spans="2:14" x14ac:dyDescent="0.25">
      <c r="B43" s="64" t="s">
        <v>46</v>
      </c>
      <c r="C43" s="55">
        <v>72</v>
      </c>
      <c r="D43" s="55">
        <v>68</v>
      </c>
      <c r="E43" s="55">
        <v>66</v>
      </c>
      <c r="F43" s="55">
        <v>83</v>
      </c>
      <c r="G43" s="55">
        <v>129</v>
      </c>
      <c r="H43" s="55">
        <v>150.5</v>
      </c>
      <c r="I43" s="55">
        <v>138</v>
      </c>
      <c r="J43" s="56">
        <v>160</v>
      </c>
    </row>
    <row r="44" spans="2:14" ht="15" customHeight="1" x14ac:dyDescent="0.25">
      <c r="B44" s="64" t="s">
        <v>47</v>
      </c>
      <c r="C44" s="55">
        <v>3</v>
      </c>
      <c r="D44" s="55">
        <v>3</v>
      </c>
      <c r="E44" s="55">
        <v>4</v>
      </c>
      <c r="F44" s="55">
        <v>4</v>
      </c>
      <c r="G44" s="55">
        <v>5</v>
      </c>
      <c r="H44" s="55">
        <v>7</v>
      </c>
      <c r="I44" s="55">
        <v>7</v>
      </c>
      <c r="J44" s="56">
        <v>10</v>
      </c>
    </row>
    <row r="45" spans="2:14" ht="15.75" thickBot="1" x14ac:dyDescent="0.3">
      <c r="B45" s="64" t="s">
        <v>48</v>
      </c>
      <c r="C45" s="55">
        <v>129</v>
      </c>
      <c r="D45" s="55">
        <v>114</v>
      </c>
      <c r="E45" s="55">
        <v>140</v>
      </c>
      <c r="F45" s="55">
        <v>109</v>
      </c>
      <c r="G45" s="55">
        <v>96</v>
      </c>
      <c r="H45" s="55">
        <v>130</v>
      </c>
      <c r="I45" s="55">
        <v>143</v>
      </c>
      <c r="J45" s="56">
        <v>137</v>
      </c>
    </row>
    <row r="46" spans="2:14" x14ac:dyDescent="0.25">
      <c r="B46" s="65" t="s">
        <v>10</v>
      </c>
      <c r="C46" s="66">
        <v>395</v>
      </c>
      <c r="D46" s="67">
        <v>441</v>
      </c>
      <c r="E46" s="67">
        <v>473</v>
      </c>
      <c r="F46" s="67">
        <v>497</v>
      </c>
      <c r="G46" s="67">
        <v>572</v>
      </c>
      <c r="H46" s="67">
        <v>774</v>
      </c>
      <c r="I46" s="67">
        <v>781</v>
      </c>
      <c r="J46" s="68">
        <v>751</v>
      </c>
    </row>
    <row r="47" spans="2:14" x14ac:dyDescent="0.25">
      <c r="B47" s="51" t="s">
        <v>11</v>
      </c>
      <c r="C47" s="69">
        <v>100</v>
      </c>
      <c r="D47" s="70">
        <v>134</v>
      </c>
      <c r="E47" s="70">
        <v>156</v>
      </c>
      <c r="F47" s="70">
        <v>201</v>
      </c>
      <c r="G47" s="70">
        <v>300</v>
      </c>
      <c r="H47" s="70">
        <v>355.5</v>
      </c>
      <c r="I47" s="70">
        <v>387</v>
      </c>
      <c r="J47" s="71">
        <v>394</v>
      </c>
    </row>
    <row r="48" spans="2:14" x14ac:dyDescent="0.25">
      <c r="B48" s="72" t="s">
        <v>12</v>
      </c>
      <c r="C48" s="73">
        <v>586</v>
      </c>
      <c r="D48" s="74">
        <v>650</v>
      </c>
      <c r="E48" s="74">
        <v>734</v>
      </c>
      <c r="F48" s="74">
        <v>743</v>
      </c>
      <c r="G48" s="74">
        <v>816</v>
      </c>
      <c r="H48" s="74">
        <v>1175</v>
      </c>
      <c r="I48" s="74">
        <v>1238</v>
      </c>
      <c r="J48" s="75">
        <v>1191</v>
      </c>
    </row>
    <row r="49" spans="2:10" ht="15.75" thickBot="1" x14ac:dyDescent="0.3">
      <c r="B49" s="76" t="s">
        <v>13</v>
      </c>
      <c r="C49" s="77">
        <v>27</v>
      </c>
      <c r="D49" s="78">
        <v>24</v>
      </c>
      <c r="E49" s="78">
        <v>26</v>
      </c>
      <c r="F49" s="78">
        <v>32</v>
      </c>
      <c r="G49" s="78">
        <v>42</v>
      </c>
      <c r="H49" s="78">
        <v>60</v>
      </c>
      <c r="I49" s="78">
        <v>59</v>
      </c>
      <c r="J49" s="79">
        <v>72</v>
      </c>
    </row>
    <row r="50" spans="2:10" x14ac:dyDescent="0.25">
      <c r="B50" s="65" t="s">
        <v>14</v>
      </c>
      <c r="C50" s="80">
        <v>175</v>
      </c>
      <c r="D50" s="81">
        <v>169</v>
      </c>
      <c r="E50" s="81">
        <v>190</v>
      </c>
      <c r="F50" s="81">
        <v>210</v>
      </c>
      <c r="G50" s="81">
        <v>275</v>
      </c>
      <c r="H50" s="81">
        <v>342</v>
      </c>
      <c r="I50" s="81">
        <v>347</v>
      </c>
      <c r="J50" s="82">
        <v>350</v>
      </c>
    </row>
    <row r="51" spans="2:10" ht="15" customHeight="1" thickBot="1" x14ac:dyDescent="0.3">
      <c r="B51" s="76" t="s">
        <v>15</v>
      </c>
      <c r="C51" s="83">
        <v>9</v>
      </c>
      <c r="D51" s="84">
        <v>8</v>
      </c>
      <c r="E51" s="84">
        <v>9</v>
      </c>
      <c r="F51" s="84">
        <v>11</v>
      </c>
      <c r="G51" s="84">
        <v>17</v>
      </c>
      <c r="H51" s="84">
        <v>24</v>
      </c>
      <c r="I51" s="84">
        <v>24</v>
      </c>
      <c r="J51" s="85">
        <v>32</v>
      </c>
    </row>
    <row r="52" spans="2:10" x14ac:dyDescent="0.25">
      <c r="B52" s="65" t="s">
        <v>49</v>
      </c>
      <c r="C52" s="80">
        <v>89</v>
      </c>
      <c r="D52" s="81">
        <v>89</v>
      </c>
      <c r="E52" s="81">
        <v>93</v>
      </c>
      <c r="F52" s="81">
        <v>119.5</v>
      </c>
      <c r="G52" s="81">
        <v>184</v>
      </c>
      <c r="H52" s="81">
        <v>216</v>
      </c>
      <c r="I52" s="81">
        <v>208</v>
      </c>
      <c r="J52" s="82">
        <v>228</v>
      </c>
    </row>
    <row r="53" spans="2:10" ht="30.75" thickBot="1" x14ac:dyDescent="0.3">
      <c r="B53" s="86" t="s">
        <v>50</v>
      </c>
      <c r="C53" s="87">
        <v>18</v>
      </c>
      <c r="D53" s="88">
        <v>15</v>
      </c>
      <c r="E53" s="88">
        <v>21</v>
      </c>
      <c r="F53" s="88">
        <v>21</v>
      </c>
      <c r="G53" s="88">
        <v>21</v>
      </c>
      <c r="H53" s="88">
        <v>33</v>
      </c>
      <c r="I53" s="88">
        <v>33</v>
      </c>
      <c r="J53" s="89">
        <v>42</v>
      </c>
    </row>
    <row r="54" spans="2:10" ht="15.75" thickBot="1" x14ac:dyDescent="0.3">
      <c r="B54" s="76" t="s">
        <v>16</v>
      </c>
      <c r="C54" s="90">
        <v>61</v>
      </c>
      <c r="D54" s="91">
        <v>60</v>
      </c>
      <c r="E54" s="91">
        <v>65</v>
      </c>
      <c r="F54" s="91">
        <v>79</v>
      </c>
      <c r="G54" s="91">
        <v>112</v>
      </c>
      <c r="H54" s="91">
        <v>151</v>
      </c>
      <c r="I54" s="91">
        <v>147</v>
      </c>
      <c r="J54" s="92">
        <v>167</v>
      </c>
    </row>
    <row r="58" spans="2:10" ht="15" customHeight="1" x14ac:dyDescent="0.25"/>
    <row r="65" ht="15" customHeight="1" x14ac:dyDescent="0.25"/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topLeftCell="A34" zoomScale="85" zoomScaleNormal="85" workbookViewId="0">
      <selection activeCell="B35" sqref="B35:N36"/>
    </sheetView>
  </sheetViews>
  <sheetFormatPr baseColWidth="10" defaultRowHeight="15" x14ac:dyDescent="0.25"/>
  <cols>
    <col min="1" max="1" width="11.42578125" style="41"/>
    <col min="2" max="2" width="45.140625" style="41" customWidth="1"/>
    <col min="3" max="16384" width="11.42578125" style="41"/>
  </cols>
  <sheetData>
    <row r="3" spans="2:2" ht="18.75" x14ac:dyDescent="0.25">
      <c r="B3" s="40" t="s">
        <v>42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42" t="s">
        <v>56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1" spans="2:14" x14ac:dyDescent="0.25">
      <c r="B41" s="93" t="s">
        <v>24</v>
      </c>
      <c r="C41" s="94" t="s">
        <v>17</v>
      </c>
      <c r="D41" s="95" t="s">
        <v>18</v>
      </c>
      <c r="E41" s="95" t="s">
        <v>19</v>
      </c>
      <c r="F41" s="95" t="s">
        <v>20</v>
      </c>
      <c r="G41" s="95" t="s">
        <v>21</v>
      </c>
      <c r="H41" s="95" t="s">
        <v>22</v>
      </c>
      <c r="I41" s="95" t="s">
        <v>23</v>
      </c>
      <c r="J41" s="96" t="s">
        <v>37</v>
      </c>
    </row>
    <row r="42" spans="2:14" x14ac:dyDescent="0.25">
      <c r="B42" s="97" t="s">
        <v>27</v>
      </c>
      <c r="C42" s="98">
        <v>0.43834877583649601</v>
      </c>
      <c r="D42" s="99">
        <v>0.44385383225444303</v>
      </c>
      <c r="E42" s="99">
        <v>0.43794462888309199</v>
      </c>
      <c r="F42" s="99">
        <v>0.419565101954121</v>
      </c>
      <c r="G42" s="99">
        <v>0.39233872536937803</v>
      </c>
      <c r="H42" s="99">
        <v>0.36031166351959798</v>
      </c>
      <c r="I42" s="99">
        <v>0.363844544546431</v>
      </c>
      <c r="J42" s="100">
        <v>0.34773271154200203</v>
      </c>
    </row>
    <row r="43" spans="2:14" ht="15" customHeight="1" x14ac:dyDescent="0.25">
      <c r="B43" s="101" t="s">
        <v>32</v>
      </c>
      <c r="C43" s="102">
        <v>9.9474120162579699E-2</v>
      </c>
      <c r="D43" s="103">
        <v>9.7626440713646706E-2</v>
      </c>
      <c r="E43" s="103">
        <v>9.3668484704766394E-2</v>
      </c>
      <c r="F43" s="103">
        <v>9.4108432455395102E-2</v>
      </c>
      <c r="G43" s="103">
        <v>8.7872459105708997E-2</v>
      </c>
      <c r="H43" s="103">
        <v>8.9006702218164493E-2</v>
      </c>
      <c r="I43" s="103">
        <v>8.8263565599261198E-2</v>
      </c>
      <c r="J43" s="104">
        <v>8.8596498917416902E-2</v>
      </c>
    </row>
    <row r="44" spans="2:14" x14ac:dyDescent="0.25">
      <c r="B44" s="101" t="s">
        <v>33</v>
      </c>
      <c r="C44" s="102">
        <v>7.7437250784967201E-2</v>
      </c>
      <c r="D44" s="103">
        <v>7.6118800764871999E-2</v>
      </c>
      <c r="E44" s="103">
        <v>7.7765591652833796E-2</v>
      </c>
      <c r="F44" s="103">
        <v>7.4779630416312706E-2</v>
      </c>
      <c r="G44" s="103">
        <v>7.1527714719350405E-2</v>
      </c>
      <c r="H44" s="103">
        <v>7.3319776731060493E-2</v>
      </c>
      <c r="I44" s="103">
        <v>7.2280754660082505E-2</v>
      </c>
      <c r="J44" s="104">
        <v>7.4834106189570399E-2</v>
      </c>
    </row>
    <row r="45" spans="2:14" x14ac:dyDescent="0.25">
      <c r="B45" s="101" t="s">
        <v>28</v>
      </c>
      <c r="C45" s="102">
        <v>9.5621520621039E-2</v>
      </c>
      <c r="D45" s="103">
        <v>8.7732224619756896E-2</v>
      </c>
      <c r="E45" s="103">
        <v>9.1919611097936907E-2</v>
      </c>
      <c r="F45" s="103">
        <v>9.2674702633814804E-2</v>
      </c>
      <c r="G45" s="103">
        <v>9.3580147621580206E-2</v>
      </c>
      <c r="H45" s="103">
        <v>8.7180710891623298E-2</v>
      </c>
      <c r="I45" s="103">
        <v>8.9677139679966794E-2</v>
      </c>
      <c r="J45" s="104">
        <v>9.3847246206576099E-2</v>
      </c>
    </row>
    <row r="46" spans="2:14" x14ac:dyDescent="0.25">
      <c r="B46" s="101" t="s">
        <v>29</v>
      </c>
      <c r="C46" s="102">
        <v>9.40997438021305E-2</v>
      </c>
      <c r="D46" s="103">
        <v>9.1591670613827295E-2</v>
      </c>
      <c r="E46" s="103">
        <v>9.2660659236423998E-2</v>
      </c>
      <c r="F46" s="103">
        <v>9.5197005097705997E-2</v>
      </c>
      <c r="G46" s="103">
        <v>0.10087042249867</v>
      </c>
      <c r="H46" s="103">
        <v>9.8001784491523705E-2</v>
      </c>
      <c r="I46" s="103">
        <v>9.6339785513692794E-2</v>
      </c>
      <c r="J46" s="104">
        <v>0.10297250151211</v>
      </c>
    </row>
    <row r="47" spans="2:14" x14ac:dyDescent="0.25">
      <c r="B47" s="101" t="s">
        <v>30</v>
      </c>
      <c r="C47" s="102">
        <v>0.100283166066303</v>
      </c>
      <c r="D47" s="103">
        <v>9.8766731575531105E-2</v>
      </c>
      <c r="E47" s="103">
        <v>0.102427673701684</v>
      </c>
      <c r="F47" s="103">
        <v>0.105578271028037</v>
      </c>
      <c r="G47" s="103">
        <v>0.116371985627003</v>
      </c>
      <c r="H47" s="103">
        <v>0.124364534268462</v>
      </c>
      <c r="I47" s="103">
        <v>0.121831238102418</v>
      </c>
      <c r="J47" s="104">
        <v>0.121275607254622</v>
      </c>
    </row>
    <row r="48" spans="2:14" x14ac:dyDescent="0.25">
      <c r="B48" s="101" t="s">
        <v>31</v>
      </c>
      <c r="C48" s="102">
        <v>9.4735422726484705E-2</v>
      </c>
      <c r="D48" s="103">
        <v>0.104310299457923</v>
      </c>
      <c r="E48" s="103">
        <v>0.103613350723263</v>
      </c>
      <c r="F48" s="103">
        <v>0.118096856414613</v>
      </c>
      <c r="G48" s="103">
        <v>0.13743854505830899</v>
      </c>
      <c r="H48" s="103">
        <v>0.167814827879568</v>
      </c>
      <c r="I48" s="103">
        <v>0.16776297189814701</v>
      </c>
      <c r="J48" s="104">
        <v>0.17074132837770301</v>
      </c>
    </row>
    <row r="49" spans="2:10" x14ac:dyDescent="0.25">
      <c r="B49" s="105" t="s">
        <v>52</v>
      </c>
      <c r="C49" s="106">
        <f>SUM(C42:C43)</f>
        <v>0.53782289599907573</v>
      </c>
      <c r="D49" s="106">
        <f t="shared" ref="D49:J49" si="0">SUM(D42:D43)</f>
        <v>0.54148027296808976</v>
      </c>
      <c r="E49" s="106">
        <f t="shared" si="0"/>
        <v>0.53161311358785834</v>
      </c>
      <c r="F49" s="106">
        <f t="shared" si="0"/>
        <v>0.51367353440951613</v>
      </c>
      <c r="G49" s="106">
        <f t="shared" si="0"/>
        <v>0.48021118447508704</v>
      </c>
      <c r="H49" s="106">
        <f t="shared" si="0"/>
        <v>0.44931836573776246</v>
      </c>
      <c r="I49" s="106">
        <f t="shared" si="0"/>
        <v>0.45210811014569219</v>
      </c>
      <c r="J49" s="107">
        <f t="shared" si="0"/>
        <v>0.43632921045941891</v>
      </c>
    </row>
    <row r="50" spans="2:10" ht="15" customHeight="1" x14ac:dyDescent="0.25">
      <c r="B50" s="108" t="s">
        <v>53</v>
      </c>
      <c r="C50" s="109">
        <f>SUM(C46:C48)</f>
        <v>0.2891183325949182</v>
      </c>
      <c r="D50" s="109">
        <f t="shared" ref="D50:J50" si="1">SUM(D46:D48)</f>
        <v>0.29466870164728143</v>
      </c>
      <c r="E50" s="109">
        <f t="shared" si="1"/>
        <v>0.29870168366137101</v>
      </c>
      <c r="F50" s="109">
        <f t="shared" si="1"/>
        <v>0.31887213254035601</v>
      </c>
      <c r="G50" s="109">
        <f t="shared" si="1"/>
        <v>0.35468095318398196</v>
      </c>
      <c r="H50" s="109">
        <f t="shared" si="1"/>
        <v>0.39018114663955372</v>
      </c>
      <c r="I50" s="109">
        <f t="shared" si="1"/>
        <v>0.38593399551425778</v>
      </c>
      <c r="J50" s="110">
        <f t="shared" si="1"/>
        <v>0.39498943714443502</v>
      </c>
    </row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topLeftCell="A31" zoomScale="85" zoomScaleNormal="85" workbookViewId="0">
      <selection activeCell="B48" sqref="B48"/>
    </sheetView>
  </sheetViews>
  <sheetFormatPr baseColWidth="10" defaultRowHeight="15" x14ac:dyDescent="0.25"/>
  <cols>
    <col min="1" max="1" width="11.42578125" style="41"/>
    <col min="2" max="2" width="45.140625" style="41" customWidth="1"/>
    <col min="3" max="16384" width="11.42578125" style="41"/>
  </cols>
  <sheetData>
    <row r="3" spans="2:2" ht="18.75" x14ac:dyDescent="0.25">
      <c r="B3" s="40" t="s">
        <v>41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42" t="s">
        <v>54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1" spans="2:14" x14ac:dyDescent="0.25">
      <c r="B41" s="111" t="s">
        <v>24</v>
      </c>
      <c r="C41" s="112" t="s">
        <v>17</v>
      </c>
      <c r="D41" s="112" t="s">
        <v>18</v>
      </c>
      <c r="E41" s="112" t="s">
        <v>19</v>
      </c>
      <c r="F41" s="112" t="s">
        <v>20</v>
      </c>
      <c r="G41" s="112" t="s">
        <v>21</v>
      </c>
      <c r="H41" s="112" t="s">
        <v>22</v>
      </c>
      <c r="I41" s="112" t="s">
        <v>23</v>
      </c>
      <c r="J41" s="113" t="s">
        <v>37</v>
      </c>
    </row>
    <row r="42" spans="2:14" x14ac:dyDescent="0.25">
      <c r="B42" s="114" t="s">
        <v>27</v>
      </c>
      <c r="C42" s="115">
        <v>0.31334856835596198</v>
      </c>
      <c r="D42" s="116">
        <v>0.32042414455041301</v>
      </c>
      <c r="E42" s="116">
        <v>0.30896843217540598</v>
      </c>
      <c r="F42" s="116">
        <v>0.29629283561867797</v>
      </c>
      <c r="G42" s="116">
        <v>0.27813810647904103</v>
      </c>
      <c r="H42" s="116">
        <v>0.24809822978753901</v>
      </c>
      <c r="I42" s="116">
        <v>0.24694949629284799</v>
      </c>
      <c r="J42" s="117">
        <v>0.238618957171742</v>
      </c>
    </row>
    <row r="43" spans="2:14" ht="15" customHeight="1" x14ac:dyDescent="0.25">
      <c r="B43" s="118" t="s">
        <v>32</v>
      </c>
      <c r="C43" s="102">
        <v>0.10717166285791099</v>
      </c>
      <c r="D43" s="103">
        <v>0.103537584935556</v>
      </c>
      <c r="E43" s="103">
        <v>9.8084797252674702E-2</v>
      </c>
      <c r="F43" s="103">
        <v>9.9044593426615896E-2</v>
      </c>
      <c r="G43" s="103">
        <v>8.82359681892146E-2</v>
      </c>
      <c r="H43" s="103">
        <v>8.7866258569152797E-2</v>
      </c>
      <c r="I43" s="103">
        <v>8.5547095787478794E-2</v>
      </c>
      <c r="J43" s="104">
        <v>8.5043808590159906E-2</v>
      </c>
    </row>
    <row r="44" spans="2:14" x14ac:dyDescent="0.25">
      <c r="B44" s="118" t="s">
        <v>33</v>
      </c>
      <c r="C44" s="102">
        <v>8.5730608952816201E-2</v>
      </c>
      <c r="D44" s="103">
        <v>8.6382887961241994E-2</v>
      </c>
      <c r="E44" s="103">
        <v>8.7755910711927093E-2</v>
      </c>
      <c r="F44" s="103">
        <v>8.4234623560466307E-2</v>
      </c>
      <c r="G44" s="103">
        <v>7.5218298077143406E-2</v>
      </c>
      <c r="H44" s="103">
        <v>7.8290286205230097E-2</v>
      </c>
      <c r="I44" s="103">
        <v>7.4824616816836803E-2</v>
      </c>
      <c r="J44" s="104">
        <v>7.8595061577109201E-2</v>
      </c>
    </row>
    <row r="45" spans="2:14" x14ac:dyDescent="0.25">
      <c r="B45" s="118" t="s">
        <v>28</v>
      </c>
      <c r="C45" s="102">
        <v>0.11100282296007501</v>
      </c>
      <c r="D45" s="103">
        <v>0.1030805326183</v>
      </c>
      <c r="E45" s="103">
        <v>0.106987187954035</v>
      </c>
      <c r="F45" s="103">
        <v>0.107267163446939</v>
      </c>
      <c r="G45" s="103">
        <v>0.104966424495222</v>
      </c>
      <c r="H45" s="103">
        <v>9.5043763088653796E-2</v>
      </c>
      <c r="I45" s="103">
        <v>0.100342454367124</v>
      </c>
      <c r="J45" s="104">
        <v>0.10425219042950799</v>
      </c>
    </row>
    <row r="46" spans="2:14" x14ac:dyDescent="0.25">
      <c r="B46" s="118" t="s">
        <v>29</v>
      </c>
      <c r="C46" s="102">
        <v>0.112246269659901</v>
      </c>
      <c r="D46" s="103">
        <v>0.110362899539901</v>
      </c>
      <c r="E46" s="103">
        <v>0.114806498481046</v>
      </c>
      <c r="F46" s="103">
        <v>0.11018711018711</v>
      </c>
      <c r="G46" s="103">
        <v>0.120573877569729</v>
      </c>
      <c r="H46" s="103">
        <v>0.111242370545383</v>
      </c>
      <c r="I46" s="103">
        <v>0.112394853210094</v>
      </c>
      <c r="J46" s="104">
        <v>0.117364132099749</v>
      </c>
    </row>
    <row r="47" spans="2:14" x14ac:dyDescent="0.25">
      <c r="B47" s="118" t="s">
        <v>30</v>
      </c>
      <c r="C47" s="102">
        <v>0.12945288345207701</v>
      </c>
      <c r="D47" s="103">
        <v>0.12392211828514001</v>
      </c>
      <c r="E47" s="103">
        <v>0.12970545502575601</v>
      </c>
      <c r="F47" s="103">
        <v>0.13406059473475199</v>
      </c>
      <c r="G47" s="103">
        <v>0.139779524671693</v>
      </c>
      <c r="H47" s="103">
        <v>0.14496411247740201</v>
      </c>
      <c r="I47" s="103">
        <v>0.14610832197360099</v>
      </c>
      <c r="J47" s="104">
        <v>0.142194105753324</v>
      </c>
    </row>
    <row r="48" spans="2:14" x14ac:dyDescent="0.25">
      <c r="B48" s="118" t="s">
        <v>31</v>
      </c>
      <c r="C48" s="102">
        <v>0.14104718376125799</v>
      </c>
      <c r="D48" s="103">
        <v>0.15228983210944899</v>
      </c>
      <c r="E48" s="103">
        <v>0.15369171839915499</v>
      </c>
      <c r="F48" s="103">
        <v>0.16891307902543901</v>
      </c>
      <c r="G48" s="103">
        <v>0.19308780051795699</v>
      </c>
      <c r="H48" s="103">
        <v>0.23449497932663901</v>
      </c>
      <c r="I48" s="103">
        <v>0.233833161552016</v>
      </c>
      <c r="J48" s="104">
        <v>0.233931744378408</v>
      </c>
    </row>
    <row r="49" spans="2:10" x14ac:dyDescent="0.25">
      <c r="B49" s="105" t="s">
        <v>52</v>
      </c>
      <c r="C49" s="106">
        <f>SUM(C42:C43)</f>
        <v>0.42052023121387294</v>
      </c>
      <c r="D49" s="106">
        <f t="shared" ref="D49:J49" si="0">SUM(D42:D43)</f>
        <v>0.423961729485969</v>
      </c>
      <c r="E49" s="106">
        <f t="shared" si="0"/>
        <v>0.4070532294280807</v>
      </c>
      <c r="F49" s="106">
        <f t="shared" si="0"/>
        <v>0.3953374290452939</v>
      </c>
      <c r="G49" s="106">
        <f t="shared" si="0"/>
        <v>0.36637407466825561</v>
      </c>
      <c r="H49" s="106">
        <f t="shared" si="0"/>
        <v>0.33596448835669179</v>
      </c>
      <c r="I49" s="106">
        <f t="shared" si="0"/>
        <v>0.33249659208032678</v>
      </c>
      <c r="J49" s="107">
        <f t="shared" si="0"/>
        <v>0.32366276576190189</v>
      </c>
    </row>
    <row r="50" spans="2:10" ht="15" customHeight="1" x14ac:dyDescent="0.25">
      <c r="B50" s="108" t="s">
        <v>53</v>
      </c>
      <c r="C50" s="109">
        <f>SUM(C46:C48)</f>
        <v>0.382746336873236</v>
      </c>
      <c r="D50" s="109">
        <f t="shared" ref="D50:J50" si="1">SUM(D46:D48)</f>
        <v>0.38657484993448998</v>
      </c>
      <c r="E50" s="109">
        <f t="shared" si="1"/>
        <v>0.39820367190595696</v>
      </c>
      <c r="F50" s="109">
        <f t="shared" si="1"/>
        <v>0.41316078394730099</v>
      </c>
      <c r="G50" s="109">
        <f t="shared" si="1"/>
        <v>0.45344120275937899</v>
      </c>
      <c r="H50" s="109">
        <f t="shared" si="1"/>
        <v>0.49070146234942402</v>
      </c>
      <c r="I50" s="109">
        <f t="shared" si="1"/>
        <v>0.49233633673571098</v>
      </c>
      <c r="J50" s="110">
        <f t="shared" si="1"/>
        <v>0.49348998223148099</v>
      </c>
    </row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topLeftCell="A31" zoomScale="85" zoomScaleNormal="85" workbookViewId="0">
      <selection sqref="A1:XFD1048576"/>
    </sheetView>
  </sheetViews>
  <sheetFormatPr baseColWidth="10" defaultRowHeight="15" x14ac:dyDescent="0.25"/>
  <cols>
    <col min="1" max="1" width="11.42578125" style="41"/>
    <col min="2" max="2" width="45.140625" style="41" customWidth="1"/>
    <col min="3" max="16384" width="11.42578125" style="41"/>
  </cols>
  <sheetData>
    <row r="3" spans="2:2" ht="18.75" x14ac:dyDescent="0.25">
      <c r="B3" s="40" t="s">
        <v>40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42" t="s">
        <v>57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1" spans="2:14" x14ac:dyDescent="0.25">
      <c r="B41" s="111" t="s">
        <v>24</v>
      </c>
      <c r="C41" s="119" t="s">
        <v>17</v>
      </c>
      <c r="D41" s="119" t="s">
        <v>18</v>
      </c>
      <c r="E41" s="119" t="s">
        <v>19</v>
      </c>
      <c r="F41" s="119" t="s">
        <v>20</v>
      </c>
      <c r="G41" s="119" t="s">
        <v>21</v>
      </c>
      <c r="H41" s="119" t="s">
        <v>22</v>
      </c>
      <c r="I41" s="119" t="s">
        <v>23</v>
      </c>
      <c r="J41" s="120" t="s">
        <v>37</v>
      </c>
    </row>
    <row r="42" spans="2:14" x14ac:dyDescent="0.25">
      <c r="B42" s="114" t="s">
        <v>27</v>
      </c>
      <c r="C42" s="121">
        <v>0.20887509437127799</v>
      </c>
      <c r="D42" s="121">
        <v>0.20767731294047101</v>
      </c>
      <c r="E42" s="121">
        <v>0.19407618185345701</v>
      </c>
      <c r="F42" s="121">
        <v>0.185834850239947</v>
      </c>
      <c r="G42" s="121">
        <v>0.17290474093644501</v>
      </c>
      <c r="H42" s="121">
        <v>0.14939312587438999</v>
      </c>
      <c r="I42" s="121">
        <v>0.147964319183645</v>
      </c>
      <c r="J42" s="122">
        <v>0.145947640696034</v>
      </c>
    </row>
    <row r="43" spans="2:14" ht="15" customHeight="1" x14ac:dyDescent="0.25">
      <c r="B43" s="118" t="s">
        <v>32</v>
      </c>
      <c r="C43" s="123">
        <v>8.9002600452982097E-2</v>
      </c>
      <c r="D43" s="123">
        <v>8.2246213825161202E-2</v>
      </c>
      <c r="E43" s="123">
        <v>8.3424949880359603E-2</v>
      </c>
      <c r="F43" s="123">
        <v>8.2905841469468805E-2</v>
      </c>
      <c r="G43" s="123">
        <v>7.1921326875091701E-2</v>
      </c>
      <c r="H43" s="123">
        <v>6.6321321889061105E-2</v>
      </c>
      <c r="I43" s="123">
        <v>7.0736871333865498E-2</v>
      </c>
      <c r="J43" s="124">
        <v>6.6938391597429106E-2</v>
      </c>
    </row>
    <row r="44" spans="2:14" x14ac:dyDescent="0.25">
      <c r="B44" s="118" t="s">
        <v>33</v>
      </c>
      <c r="C44" s="123">
        <v>7.7678047143696E-2</v>
      </c>
      <c r="D44" s="123">
        <v>7.6773129404708304E-2</v>
      </c>
      <c r="E44" s="123">
        <v>7.7539934036086097E-2</v>
      </c>
      <c r="F44" s="123">
        <v>7.3142478901207994E-2</v>
      </c>
      <c r="G44" s="123">
        <v>7.1921326875091701E-2</v>
      </c>
      <c r="H44" s="123">
        <v>6.5905395697054503E-2</v>
      </c>
      <c r="I44" s="123">
        <v>6.47322203325119E-2</v>
      </c>
      <c r="J44" s="124">
        <v>6.6750274337670501E-2</v>
      </c>
    </row>
    <row r="45" spans="2:14" x14ac:dyDescent="0.25">
      <c r="B45" s="118" t="s">
        <v>28</v>
      </c>
      <c r="C45" s="123">
        <v>0.10829628386880299</v>
      </c>
      <c r="D45" s="123">
        <v>9.7915729494676904E-2</v>
      </c>
      <c r="E45" s="123">
        <v>9.9333893811032803E-2</v>
      </c>
      <c r="F45" s="123">
        <v>0.103204809972971</v>
      </c>
      <c r="G45" s="123">
        <v>0.104114682714419</v>
      </c>
      <c r="H45" s="123">
        <v>9.3923696449502797E-2</v>
      </c>
      <c r="I45" s="123">
        <v>8.9965638124327493E-2</v>
      </c>
      <c r="J45" s="124">
        <v>9.7820975074463107E-2</v>
      </c>
    </row>
    <row r="46" spans="2:14" x14ac:dyDescent="0.25">
      <c r="B46" s="118" t="s">
        <v>29</v>
      </c>
      <c r="C46" s="123">
        <v>0.11517490143444301</v>
      </c>
      <c r="D46" s="123">
        <v>0.12438146648673</v>
      </c>
      <c r="E46" s="123">
        <v>0.114014098169825</v>
      </c>
      <c r="F46" s="123">
        <v>0.11920127971758</v>
      </c>
      <c r="G46" s="123">
        <v>0.123587259650668</v>
      </c>
      <c r="H46" s="123">
        <v>0.112791620977805</v>
      </c>
      <c r="I46" s="123">
        <v>0.113775988337788</v>
      </c>
      <c r="J46" s="124">
        <v>0.11682081831008</v>
      </c>
    </row>
    <row r="47" spans="2:14" x14ac:dyDescent="0.25">
      <c r="B47" s="118" t="s">
        <v>30</v>
      </c>
      <c r="C47" s="123">
        <v>0.170623269859911</v>
      </c>
      <c r="D47" s="123">
        <v>0.171090118458539</v>
      </c>
      <c r="E47" s="123">
        <v>0.180560046562763</v>
      </c>
      <c r="F47" s="123">
        <v>0.174527000937724</v>
      </c>
      <c r="G47" s="123">
        <v>0.18102646900533301</v>
      </c>
      <c r="H47" s="123">
        <v>0.18399062275494399</v>
      </c>
      <c r="I47" s="123">
        <v>0.181770851410919</v>
      </c>
      <c r="J47" s="125">
        <v>0.17714375293933199</v>
      </c>
    </row>
    <row r="48" spans="2:14" x14ac:dyDescent="0.25">
      <c r="B48" s="118" t="s">
        <v>31</v>
      </c>
      <c r="C48" s="126">
        <v>0.23034980286888701</v>
      </c>
      <c r="D48" s="126">
        <v>0.23991602938971399</v>
      </c>
      <c r="E48" s="126">
        <v>0.25105089568647698</v>
      </c>
      <c r="F48" s="126">
        <v>0.26118373876110101</v>
      </c>
      <c r="G48" s="126">
        <v>0.27452419394295202</v>
      </c>
      <c r="H48" s="126">
        <v>0.32767421635724298</v>
      </c>
      <c r="I48" s="126">
        <v>0.33105411127694301</v>
      </c>
      <c r="J48" s="125">
        <v>0.328578147044991</v>
      </c>
    </row>
    <row r="49" spans="2:10" x14ac:dyDescent="0.25">
      <c r="B49" s="105" t="s">
        <v>52</v>
      </c>
      <c r="C49" s="106">
        <f>SUM(C42:C43)</f>
        <v>0.29787769482426008</v>
      </c>
      <c r="D49" s="106">
        <f t="shared" ref="D49:J49" si="0">SUM(D42:D43)</f>
        <v>0.28992352676563221</v>
      </c>
      <c r="E49" s="106">
        <f t="shared" si="0"/>
        <v>0.27750113173381663</v>
      </c>
      <c r="F49" s="106">
        <f t="shared" si="0"/>
        <v>0.26874069170941584</v>
      </c>
      <c r="G49" s="106">
        <f t="shared" si="0"/>
        <v>0.24482606781153671</v>
      </c>
      <c r="H49" s="106">
        <f t="shared" si="0"/>
        <v>0.21571444776345111</v>
      </c>
      <c r="I49" s="106">
        <f t="shared" si="0"/>
        <v>0.2187011905175105</v>
      </c>
      <c r="J49" s="107">
        <f t="shared" si="0"/>
        <v>0.21288603229346309</v>
      </c>
    </row>
    <row r="50" spans="2:10" ht="15" customHeight="1" x14ac:dyDescent="0.25">
      <c r="B50" s="108" t="s">
        <v>53</v>
      </c>
      <c r="C50" s="109">
        <f>SUM(C46:C48)</f>
        <v>0.5161479741632411</v>
      </c>
      <c r="D50" s="109">
        <f t="shared" ref="D50:J50" si="1">SUM(D46:D48)</f>
        <v>0.53538761433498294</v>
      </c>
      <c r="E50" s="109">
        <f t="shared" si="1"/>
        <v>0.54562504041906501</v>
      </c>
      <c r="F50" s="109">
        <f t="shared" si="1"/>
        <v>0.554912019416405</v>
      </c>
      <c r="G50" s="109">
        <f t="shared" si="1"/>
        <v>0.57913792259895303</v>
      </c>
      <c r="H50" s="109">
        <f t="shared" si="1"/>
        <v>0.624456460089992</v>
      </c>
      <c r="I50" s="109">
        <f t="shared" si="1"/>
        <v>0.62660095102565005</v>
      </c>
      <c r="J50" s="110">
        <f t="shared" si="1"/>
        <v>0.622542718294403</v>
      </c>
    </row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topLeftCell="A34" zoomScale="85" zoomScaleNormal="85" workbookViewId="0">
      <selection sqref="A1:XFD1048576"/>
    </sheetView>
  </sheetViews>
  <sheetFormatPr baseColWidth="10" defaultRowHeight="15" x14ac:dyDescent="0.25"/>
  <cols>
    <col min="1" max="1" width="11.42578125" style="41"/>
    <col min="2" max="2" width="45.140625" style="41" customWidth="1"/>
    <col min="3" max="16384" width="11.42578125" style="41"/>
  </cols>
  <sheetData>
    <row r="3" spans="2:2" ht="18.75" x14ac:dyDescent="0.25">
      <c r="B3" s="40" t="s">
        <v>58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42" t="s">
        <v>51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1" spans="2:14" x14ac:dyDescent="0.25">
      <c r="B41" s="111" t="s">
        <v>24</v>
      </c>
      <c r="C41" s="119" t="s">
        <v>17</v>
      </c>
      <c r="D41" s="119" t="s">
        <v>18</v>
      </c>
      <c r="E41" s="119" t="s">
        <v>19</v>
      </c>
      <c r="F41" s="119" t="s">
        <v>20</v>
      </c>
      <c r="G41" s="119" t="s">
        <v>21</v>
      </c>
      <c r="H41" s="119" t="s">
        <v>22</v>
      </c>
      <c r="I41" s="119" t="s">
        <v>23</v>
      </c>
      <c r="J41" s="120" t="s">
        <v>37</v>
      </c>
    </row>
    <row r="42" spans="2:14" x14ac:dyDescent="0.25">
      <c r="B42" s="114" t="s">
        <v>27</v>
      </c>
      <c r="C42" s="121">
        <v>0.38010439054344503</v>
      </c>
      <c r="D42" s="121">
        <v>0.36202330508474601</v>
      </c>
      <c r="E42" s="121">
        <v>0.33261940458342298</v>
      </c>
      <c r="F42" s="121">
        <v>0.299227467811159</v>
      </c>
      <c r="G42" s="121">
        <v>0.26100543478260901</v>
      </c>
      <c r="H42" s="121">
        <v>0.229628036981294</v>
      </c>
      <c r="I42" s="121">
        <v>0.215521855486173</v>
      </c>
      <c r="J42" s="122">
        <v>0.20598110408370399</v>
      </c>
    </row>
    <row r="43" spans="2:14" ht="15" customHeight="1" x14ac:dyDescent="0.25">
      <c r="B43" s="118" t="s">
        <v>32</v>
      </c>
      <c r="C43" s="123">
        <v>0.107153822536076</v>
      </c>
      <c r="D43" s="123">
        <v>9.4014830508474603E-2</v>
      </c>
      <c r="E43" s="123">
        <v>0.101949025487256</v>
      </c>
      <c r="F43" s="123">
        <v>0.10403433476394799</v>
      </c>
      <c r="G43" s="123">
        <v>8.30163043478261E-2</v>
      </c>
      <c r="H43" s="123">
        <v>8.6325521393248797E-2</v>
      </c>
      <c r="I43" s="123">
        <v>8.4388938447814393E-2</v>
      </c>
      <c r="J43" s="124">
        <v>8.03466854064184E-2</v>
      </c>
    </row>
    <row r="44" spans="2:14" x14ac:dyDescent="0.25">
      <c r="B44" s="118" t="s">
        <v>33</v>
      </c>
      <c r="C44" s="123">
        <v>9.2109303039607002E-2</v>
      </c>
      <c r="D44" s="123">
        <v>8.73940677966102E-2</v>
      </c>
      <c r="E44" s="123">
        <v>8.8884129363889494E-2</v>
      </c>
      <c r="F44" s="123">
        <v>8.3433476394849798E-2</v>
      </c>
      <c r="G44" s="123">
        <v>8.3831521739130402E-2</v>
      </c>
      <c r="H44" s="123">
        <v>7.9982799397978893E-2</v>
      </c>
      <c r="I44" s="123">
        <v>8.2069580731489705E-2</v>
      </c>
      <c r="J44" s="124">
        <v>8.0580932302646999E-2</v>
      </c>
    </row>
    <row r="45" spans="2:14" x14ac:dyDescent="0.25">
      <c r="B45" s="118" t="s">
        <v>28</v>
      </c>
      <c r="C45" s="123">
        <v>9.6407737181455302E-2</v>
      </c>
      <c r="D45" s="123">
        <v>9.9576271186440704E-2</v>
      </c>
      <c r="E45" s="123">
        <v>0.10366245448704201</v>
      </c>
      <c r="F45" s="123">
        <v>0.105236051502146</v>
      </c>
      <c r="G45" s="123">
        <v>0.107880434782609</v>
      </c>
      <c r="H45" s="123">
        <v>0.108148785207482</v>
      </c>
      <c r="I45" s="123">
        <v>0.104014272970562</v>
      </c>
      <c r="J45" s="124">
        <v>0.114859061450769</v>
      </c>
    </row>
    <row r="46" spans="2:14" x14ac:dyDescent="0.25">
      <c r="B46" s="118" t="s">
        <v>29</v>
      </c>
      <c r="C46" s="123">
        <v>9.3644458090267099E-2</v>
      </c>
      <c r="D46" s="123">
        <v>0.109375</v>
      </c>
      <c r="E46" s="123">
        <v>0.10301991861212299</v>
      </c>
      <c r="F46" s="123">
        <v>0.11399141630901299</v>
      </c>
      <c r="G46" s="123">
        <v>0.127853260869565</v>
      </c>
      <c r="H46" s="123">
        <v>0.12341431950118301</v>
      </c>
      <c r="I46" s="123">
        <v>0.12792149866190899</v>
      </c>
      <c r="J46" s="124">
        <v>0.13258374326540201</v>
      </c>
    </row>
    <row r="47" spans="2:14" x14ac:dyDescent="0.25">
      <c r="B47" s="118" t="s">
        <v>30</v>
      </c>
      <c r="C47" s="123">
        <v>0.11974209395148901</v>
      </c>
      <c r="D47" s="123">
        <v>0.128442796610169</v>
      </c>
      <c r="E47" s="123">
        <v>0.133004926108374</v>
      </c>
      <c r="F47" s="123">
        <v>0.14489270386266101</v>
      </c>
      <c r="G47" s="123">
        <v>0.17092391304347801</v>
      </c>
      <c r="H47" s="123">
        <v>0.18888411094388299</v>
      </c>
      <c r="I47" s="123">
        <v>0.188760035682426</v>
      </c>
      <c r="J47" s="124">
        <v>0.18458655422815601</v>
      </c>
    </row>
    <row r="48" spans="2:14" x14ac:dyDescent="0.25">
      <c r="B48" s="118" t="s">
        <v>31</v>
      </c>
      <c r="C48" s="126">
        <v>0.11083819465766</v>
      </c>
      <c r="D48" s="126">
        <v>0.119173728813559</v>
      </c>
      <c r="E48" s="126">
        <v>0.13686014135789201</v>
      </c>
      <c r="F48" s="126">
        <v>0.149184549356223</v>
      </c>
      <c r="G48" s="126">
        <v>0.165489130434783</v>
      </c>
      <c r="H48" s="126">
        <v>0.18361642657492999</v>
      </c>
      <c r="I48" s="126">
        <v>0.19732381801962501</v>
      </c>
      <c r="J48" s="124">
        <v>0.20106191926290301</v>
      </c>
    </row>
    <row r="49" spans="2:10" x14ac:dyDescent="0.25">
      <c r="B49" s="105" t="s">
        <v>52</v>
      </c>
      <c r="C49" s="106">
        <f>SUM(C42:C43)</f>
        <v>0.487258213079521</v>
      </c>
      <c r="D49" s="106">
        <f t="shared" ref="D49:J49" si="0">SUM(D42:D43)</f>
        <v>0.45603813559322059</v>
      </c>
      <c r="E49" s="106">
        <f t="shared" si="0"/>
        <v>0.43456843007067897</v>
      </c>
      <c r="F49" s="106">
        <f t="shared" si="0"/>
        <v>0.40326180257510702</v>
      </c>
      <c r="G49" s="106">
        <f t="shared" si="0"/>
        <v>0.3440217391304351</v>
      </c>
      <c r="H49" s="106">
        <f t="shared" si="0"/>
        <v>0.31595355837454281</v>
      </c>
      <c r="I49" s="106">
        <f t="shared" si="0"/>
        <v>0.2999107939339874</v>
      </c>
      <c r="J49" s="107">
        <f t="shared" si="0"/>
        <v>0.28632778949012239</v>
      </c>
    </row>
    <row r="50" spans="2:10" ht="15" customHeight="1" x14ac:dyDescent="0.25">
      <c r="B50" s="108" t="s">
        <v>53</v>
      </c>
      <c r="C50" s="109">
        <f>SUM(C46:C48)</f>
        <v>0.32422474669941609</v>
      </c>
      <c r="D50" s="109">
        <f t="shared" ref="D50:J50" si="1">SUM(D46:D48)</f>
        <v>0.35699152542372803</v>
      </c>
      <c r="E50" s="109">
        <f t="shared" si="1"/>
        <v>0.37288498607838905</v>
      </c>
      <c r="F50" s="109">
        <f t="shared" si="1"/>
        <v>0.408068669527897</v>
      </c>
      <c r="G50" s="109">
        <f t="shared" si="1"/>
        <v>0.46426630434782601</v>
      </c>
      <c r="H50" s="109">
        <f t="shared" si="1"/>
        <v>0.49591485701999599</v>
      </c>
      <c r="I50" s="109">
        <f t="shared" si="1"/>
        <v>0.51400535236396006</v>
      </c>
      <c r="J50" s="110">
        <f t="shared" si="1"/>
        <v>0.51823221675646103</v>
      </c>
    </row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0"/>
  <sheetViews>
    <sheetView topLeftCell="A25" zoomScale="85" zoomScaleNormal="85" workbookViewId="0">
      <selection sqref="A1:XFD1048576"/>
    </sheetView>
  </sheetViews>
  <sheetFormatPr baseColWidth="10" defaultRowHeight="15" x14ac:dyDescent="0.25"/>
  <cols>
    <col min="1" max="1" width="11.42578125" style="41"/>
    <col min="2" max="2" width="45.140625" style="41" customWidth="1"/>
    <col min="3" max="16384" width="11.42578125" style="41"/>
  </cols>
  <sheetData>
    <row r="3" spans="2:2" ht="18.75" x14ac:dyDescent="0.25">
      <c r="B3" s="40" t="s">
        <v>59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42" t="s">
        <v>60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1" spans="2:14" x14ac:dyDescent="0.25">
      <c r="B41" s="111" t="s">
        <v>24</v>
      </c>
      <c r="C41" s="119" t="s">
        <v>17</v>
      </c>
      <c r="D41" s="119" t="s">
        <v>18</v>
      </c>
      <c r="E41" s="119" t="s">
        <v>19</v>
      </c>
      <c r="F41" s="119" t="s">
        <v>20</v>
      </c>
      <c r="G41" s="119" t="s">
        <v>21</v>
      </c>
      <c r="H41" s="119" t="s">
        <v>22</v>
      </c>
      <c r="I41" s="119" t="s">
        <v>23</v>
      </c>
      <c r="J41" s="120" t="s">
        <v>37</v>
      </c>
    </row>
    <row r="42" spans="2:14" x14ac:dyDescent="0.25">
      <c r="B42" s="114" t="s">
        <v>27</v>
      </c>
      <c r="C42" s="121">
        <v>0.14450600184672199</v>
      </c>
      <c r="D42" s="121">
        <v>0.14672662622882199</v>
      </c>
      <c r="E42" s="121">
        <v>0.134148601074671</v>
      </c>
      <c r="F42" s="121">
        <v>0.13215214564369299</v>
      </c>
      <c r="G42" s="121">
        <v>0.123327471519229</v>
      </c>
      <c r="H42" s="121">
        <v>0.10586176727909</v>
      </c>
      <c r="I42" s="121">
        <v>0.10493721947616599</v>
      </c>
      <c r="J42" s="122">
        <v>0.105668482816429</v>
      </c>
    </row>
    <row r="43" spans="2:14" ht="15" customHeight="1" x14ac:dyDescent="0.25">
      <c r="B43" s="118" t="s">
        <v>32</v>
      </c>
      <c r="C43" s="123">
        <v>8.2179132040627906E-2</v>
      </c>
      <c r="D43" s="123">
        <v>7.7598828696925304E-2</v>
      </c>
      <c r="E43" s="123">
        <v>7.5412266073744696E-2</v>
      </c>
      <c r="F43" s="123">
        <v>7.2903120936280902E-2</v>
      </c>
      <c r="G43" s="123">
        <v>6.56778041134643E-2</v>
      </c>
      <c r="H43" s="123">
        <v>5.5468066491688499E-2</v>
      </c>
      <c r="I43" s="123">
        <v>6.2041929435827502E-2</v>
      </c>
      <c r="J43" s="124">
        <v>5.7942162615255699E-2</v>
      </c>
    </row>
    <row r="44" spans="2:14" x14ac:dyDescent="0.25">
      <c r="B44" s="118" t="s">
        <v>33</v>
      </c>
      <c r="C44" s="123">
        <v>7.2253000923360997E-2</v>
      </c>
      <c r="D44" s="123">
        <v>7.2578958376908601E-2</v>
      </c>
      <c r="E44" s="123">
        <v>7.2632944228275001E-2</v>
      </c>
      <c r="F44" s="123">
        <v>6.8270481144343295E-2</v>
      </c>
      <c r="G44" s="123">
        <v>6.5219053444452904E-2</v>
      </c>
      <c r="H44" s="123">
        <v>5.8267716535433098E-2</v>
      </c>
      <c r="I44" s="123">
        <v>5.3690131242543002E-2</v>
      </c>
      <c r="J44" s="124">
        <v>5.7470662196144197E-2</v>
      </c>
    </row>
    <row r="45" spans="2:14" x14ac:dyDescent="0.25">
      <c r="B45" s="118" t="s">
        <v>28</v>
      </c>
      <c r="C45" s="123">
        <v>0.112765466297322</v>
      </c>
      <c r="D45" s="123">
        <v>9.7259987450324201E-2</v>
      </c>
      <c r="E45" s="123">
        <v>9.7461552714471003E-2</v>
      </c>
      <c r="F45" s="123">
        <v>0.10224317295188599</v>
      </c>
      <c r="G45" s="123">
        <v>0.1019955654102</v>
      </c>
      <c r="H45" s="123">
        <v>8.62058909303004E-2</v>
      </c>
      <c r="I45" s="123">
        <v>8.1018123970229006E-2</v>
      </c>
      <c r="J45" s="124">
        <v>8.6389354568315202E-2</v>
      </c>
    </row>
    <row r="46" spans="2:14" x14ac:dyDescent="0.25">
      <c r="B46" s="118" t="s">
        <v>29</v>
      </c>
      <c r="C46" s="123">
        <v>0.123268698060942</v>
      </c>
      <c r="D46" s="123">
        <v>0.130307467057101</v>
      </c>
      <c r="E46" s="123">
        <v>0.118769686863072</v>
      </c>
      <c r="F46" s="123">
        <v>0.121667750325098</v>
      </c>
      <c r="G46" s="123">
        <v>0.121186635063843</v>
      </c>
      <c r="H46" s="123">
        <v>0.10702828813065</v>
      </c>
      <c r="I46" s="123">
        <v>0.10476677461507899</v>
      </c>
      <c r="J46" s="124">
        <v>0.10624476110645401</v>
      </c>
    </row>
    <row r="47" spans="2:14" x14ac:dyDescent="0.25">
      <c r="B47" s="118" t="s">
        <v>30</v>
      </c>
      <c r="C47" s="123">
        <v>0.189750692520776</v>
      </c>
      <c r="D47" s="123">
        <v>0.18793139510562601</v>
      </c>
      <c r="E47" s="123">
        <v>0.20113025755049099</v>
      </c>
      <c r="F47" s="123">
        <v>0.18855656697009099</v>
      </c>
      <c r="G47" s="123">
        <v>0.18671152228763699</v>
      </c>
      <c r="H47" s="123">
        <v>0.18133566637503601</v>
      </c>
      <c r="I47" s="123">
        <v>0.17731947048463201</v>
      </c>
      <c r="J47" s="124">
        <v>0.17215004191114799</v>
      </c>
    </row>
    <row r="48" spans="2:14" x14ac:dyDescent="0.25">
      <c r="B48" s="118" t="s">
        <v>31</v>
      </c>
      <c r="C48" s="126">
        <v>0.27527700831024898</v>
      </c>
      <c r="D48" s="126">
        <v>0.28759673708429201</v>
      </c>
      <c r="E48" s="126">
        <v>0.30044469149527497</v>
      </c>
      <c r="F48" s="126">
        <v>0.31420676202860898</v>
      </c>
      <c r="G48" s="126">
        <v>0.335881948161174</v>
      </c>
      <c r="H48" s="126">
        <v>0.40583260425780099</v>
      </c>
      <c r="I48" s="126">
        <v>0.416226350775524</v>
      </c>
      <c r="J48" s="124">
        <v>0.41413453478625301</v>
      </c>
    </row>
    <row r="49" spans="2:10" x14ac:dyDescent="0.25">
      <c r="B49" s="105" t="s">
        <v>52</v>
      </c>
      <c r="C49" s="106">
        <f>SUM(C42:C43)</f>
        <v>0.2266851338873499</v>
      </c>
      <c r="D49" s="106">
        <f t="shared" ref="D49:J49" si="0">SUM(D42:D43)</f>
        <v>0.22432545492574729</v>
      </c>
      <c r="E49" s="106">
        <f t="shared" si="0"/>
        <v>0.20956086714841571</v>
      </c>
      <c r="F49" s="106">
        <f t="shared" si="0"/>
        <v>0.20505526657997389</v>
      </c>
      <c r="G49" s="106">
        <f t="shared" si="0"/>
        <v>0.18900527563269331</v>
      </c>
      <c r="H49" s="106">
        <f t="shared" si="0"/>
        <v>0.1613298337707785</v>
      </c>
      <c r="I49" s="106">
        <f t="shared" si="0"/>
        <v>0.1669791489119935</v>
      </c>
      <c r="J49" s="107">
        <f t="shared" si="0"/>
        <v>0.16361064543168469</v>
      </c>
    </row>
    <row r="50" spans="2:10" ht="15" customHeight="1" x14ac:dyDescent="0.25">
      <c r="B50" s="108" t="s">
        <v>53</v>
      </c>
      <c r="C50" s="109">
        <f>SUM(C46:C48)</f>
        <v>0.58829639889196694</v>
      </c>
      <c r="D50" s="109">
        <f t="shared" ref="D50:J50" si="1">SUM(D46:D48)</f>
        <v>0.60583559924701902</v>
      </c>
      <c r="E50" s="109">
        <f t="shared" si="1"/>
        <v>0.62034463590883804</v>
      </c>
      <c r="F50" s="109">
        <f t="shared" si="1"/>
        <v>0.62443107932379793</v>
      </c>
      <c r="G50" s="109">
        <f t="shared" si="1"/>
        <v>0.64378010551265397</v>
      </c>
      <c r="H50" s="109">
        <f t="shared" si="1"/>
        <v>0.69419655876348707</v>
      </c>
      <c r="I50" s="109">
        <f t="shared" si="1"/>
        <v>0.69831259587523498</v>
      </c>
      <c r="J50" s="110">
        <f t="shared" si="1"/>
        <v>0.69252933780385506</v>
      </c>
    </row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3"/>
  <sheetViews>
    <sheetView topLeftCell="A19" zoomScale="85" zoomScaleNormal="85" workbookViewId="0">
      <selection activeCell="O7" sqref="O7"/>
    </sheetView>
  </sheetViews>
  <sheetFormatPr baseColWidth="10" defaultRowHeight="15" x14ac:dyDescent="0.25"/>
  <cols>
    <col min="1" max="1" width="11.42578125" style="41"/>
    <col min="2" max="2" width="76.85546875" style="1" customWidth="1"/>
    <col min="3" max="12" width="10.42578125" style="1" customWidth="1"/>
    <col min="13" max="25" width="11.42578125" style="41"/>
    <col min="26" max="82" width="11.42578125" style="131"/>
    <col min="83" max="16384" width="11.42578125" style="1"/>
  </cols>
  <sheetData>
    <row r="1" spans="1:83" s="41" customFormat="1" x14ac:dyDescent="0.25"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</row>
    <row r="2" spans="1:83" s="41" customFormat="1" x14ac:dyDescent="0.25"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</row>
    <row r="3" spans="1:83" s="41" customFormat="1" ht="18.75" x14ac:dyDescent="0.25">
      <c r="B3" s="40" t="s">
        <v>73</v>
      </c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1"/>
      <c r="BR3" s="131"/>
      <c r="BS3" s="131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</row>
    <row r="4" spans="1:83" s="41" customFormat="1" ht="15" customHeight="1" thickBot="1" x14ac:dyDescent="0.3"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1"/>
      <c r="BP4" s="131"/>
      <c r="BQ4" s="131"/>
      <c r="BR4" s="131"/>
      <c r="BS4" s="131"/>
      <c r="BT4" s="131"/>
      <c r="BU4" s="131"/>
      <c r="BV4" s="131"/>
      <c r="BW4" s="131"/>
      <c r="BX4" s="131"/>
      <c r="BY4" s="131"/>
      <c r="BZ4" s="131"/>
      <c r="CA4" s="131"/>
      <c r="CB4" s="131"/>
      <c r="CC4" s="131"/>
      <c r="CD4" s="131"/>
    </row>
    <row r="5" spans="1:83" s="6" customFormat="1" ht="20.25" customHeight="1" thickBot="1" x14ac:dyDescent="0.3">
      <c r="A5" s="127"/>
      <c r="B5" s="32"/>
      <c r="C5" s="34" t="s">
        <v>25</v>
      </c>
      <c r="D5" s="35"/>
      <c r="E5" s="35"/>
      <c r="F5" s="35"/>
      <c r="G5" s="36"/>
      <c r="H5" s="34" t="s">
        <v>26</v>
      </c>
      <c r="I5" s="35"/>
      <c r="J5" s="35"/>
      <c r="K5" s="35"/>
      <c r="L5" s="36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7"/>
      <c r="BR5" s="127"/>
      <c r="BS5" s="127"/>
      <c r="BT5" s="127"/>
      <c r="BU5" s="127"/>
      <c r="BV5" s="127"/>
      <c r="BW5" s="127"/>
      <c r="BX5" s="127"/>
      <c r="BY5" s="127"/>
      <c r="BZ5" s="127"/>
      <c r="CA5" s="127"/>
      <c r="CB5" s="127"/>
      <c r="CC5" s="127"/>
      <c r="CD5" s="127"/>
      <c r="CE5" s="130"/>
    </row>
    <row r="6" spans="1:83" s="6" customFormat="1" ht="20.25" customHeight="1" thickBot="1" x14ac:dyDescent="0.3">
      <c r="A6" s="127"/>
      <c r="B6" s="33"/>
      <c r="C6" s="37"/>
      <c r="D6" s="38"/>
      <c r="E6" s="38"/>
      <c r="F6" s="38"/>
      <c r="G6" s="39"/>
      <c r="H6" s="37"/>
      <c r="I6" s="38"/>
      <c r="J6" s="38"/>
      <c r="K6" s="38"/>
      <c r="L6" s="39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7"/>
      <c r="BN6" s="127"/>
      <c r="BO6" s="127"/>
      <c r="BP6" s="127"/>
      <c r="BQ6" s="127"/>
      <c r="BR6" s="127"/>
      <c r="BS6" s="127"/>
      <c r="BT6" s="127"/>
      <c r="BU6" s="127"/>
      <c r="BV6" s="127"/>
      <c r="BW6" s="127"/>
      <c r="BX6" s="127"/>
      <c r="BY6" s="127"/>
      <c r="BZ6" s="127"/>
      <c r="CA6" s="127"/>
      <c r="CB6" s="127"/>
      <c r="CC6" s="127"/>
      <c r="CD6" s="127"/>
      <c r="CE6" s="130"/>
    </row>
    <row r="7" spans="1:83" s="6" customFormat="1" ht="18" thickBot="1" x14ac:dyDescent="0.3">
      <c r="A7" s="127"/>
      <c r="B7" s="33"/>
      <c r="C7" s="27">
        <v>2023</v>
      </c>
      <c r="D7" s="28">
        <v>2022</v>
      </c>
      <c r="E7" s="29">
        <v>2021</v>
      </c>
      <c r="F7" s="29">
        <v>2020</v>
      </c>
      <c r="G7" s="30">
        <v>2019</v>
      </c>
      <c r="H7" s="27">
        <v>2023</v>
      </c>
      <c r="I7" s="28">
        <v>2022</v>
      </c>
      <c r="J7" s="29">
        <v>2021</v>
      </c>
      <c r="K7" s="29">
        <v>2020</v>
      </c>
      <c r="L7" s="30">
        <v>2019</v>
      </c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7"/>
      <c r="BP7" s="127"/>
      <c r="BQ7" s="127"/>
      <c r="BR7" s="127"/>
      <c r="BS7" s="127"/>
      <c r="BT7" s="127"/>
      <c r="BU7" s="127"/>
      <c r="BV7" s="127"/>
      <c r="BW7" s="127"/>
      <c r="BX7" s="127"/>
      <c r="BY7" s="127"/>
      <c r="BZ7" s="127"/>
      <c r="CA7" s="127"/>
      <c r="CB7" s="127"/>
      <c r="CC7" s="127"/>
      <c r="CD7" s="127"/>
      <c r="CE7" s="130"/>
    </row>
    <row r="8" spans="1:83" s="6" customFormat="1" ht="17.25" thickBot="1" x14ac:dyDescent="0.3">
      <c r="A8" s="127"/>
      <c r="B8" s="11" t="s">
        <v>64</v>
      </c>
      <c r="C8" s="12">
        <v>3.7540385617509164E-2</v>
      </c>
      <c r="D8" s="13">
        <v>0.10776299990763838</v>
      </c>
      <c r="E8" s="13">
        <v>0.16988573435262966</v>
      </c>
      <c r="F8" s="13">
        <v>-4.3288365121207373E-2</v>
      </c>
      <c r="G8" s="14">
        <v>7.8758816805598153E-2</v>
      </c>
      <c r="H8" s="31">
        <v>0.10028569335579807</v>
      </c>
      <c r="I8" s="13">
        <v>8.8943841735800833E-2</v>
      </c>
      <c r="J8" s="13">
        <v>0.37546631555848142</v>
      </c>
      <c r="K8" s="13">
        <v>0.13830141548709407</v>
      </c>
      <c r="L8" s="14">
        <v>0.19182296318348713</v>
      </c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7"/>
      <c r="BP8" s="127"/>
      <c r="BQ8" s="127"/>
      <c r="BR8" s="127"/>
      <c r="BS8" s="127"/>
      <c r="BT8" s="127"/>
      <c r="BU8" s="127"/>
      <c r="BV8" s="127"/>
      <c r="BW8" s="127"/>
      <c r="BX8" s="127"/>
      <c r="BY8" s="127"/>
      <c r="BZ8" s="127"/>
      <c r="CA8" s="127"/>
      <c r="CB8" s="127"/>
      <c r="CC8" s="127"/>
      <c r="CD8" s="127"/>
      <c r="CE8" s="130"/>
    </row>
    <row r="9" spans="1:83" s="6" customFormat="1" ht="17.25" thickBot="1" x14ac:dyDescent="0.3">
      <c r="A9" s="127"/>
      <c r="B9" s="9" t="s">
        <v>71</v>
      </c>
      <c r="C9" s="2">
        <v>3.2649717679412493E-2</v>
      </c>
      <c r="D9" s="3">
        <v>0.11436768493463312</v>
      </c>
      <c r="E9" s="3">
        <v>0.25621493221935543</v>
      </c>
      <c r="F9" s="3">
        <v>-7.6827101213656435E-2</v>
      </c>
      <c r="G9" s="4">
        <v>7.0029937697224653E-2</v>
      </c>
      <c r="H9" s="2">
        <v>9.4124325858643276E-2</v>
      </c>
      <c r="I9" s="3">
        <v>8.1039614593881426E-2</v>
      </c>
      <c r="J9" s="3">
        <v>0.40980273403703071</v>
      </c>
      <c r="K9" s="3">
        <v>0.15608902225556398</v>
      </c>
      <c r="L9" s="4">
        <v>0.21181818181818191</v>
      </c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7"/>
      <c r="BP9" s="127"/>
      <c r="BQ9" s="127"/>
      <c r="BR9" s="127"/>
      <c r="BS9" s="127"/>
      <c r="BT9" s="127"/>
      <c r="BU9" s="127"/>
      <c r="BV9" s="127"/>
      <c r="BW9" s="127"/>
      <c r="BX9" s="127"/>
      <c r="BY9" s="127"/>
      <c r="BZ9" s="127"/>
      <c r="CA9" s="127"/>
      <c r="CB9" s="127"/>
      <c r="CC9" s="127"/>
      <c r="CD9" s="127"/>
      <c r="CE9" s="130"/>
    </row>
    <row r="10" spans="1:83" s="6" customFormat="1" ht="17.25" thickBot="1" x14ac:dyDescent="0.3">
      <c r="A10" s="127"/>
      <c r="B10" s="9" t="s">
        <v>72</v>
      </c>
      <c r="C10" s="2">
        <v>4.9659272147310363E-2</v>
      </c>
      <c r="D10" s="3">
        <v>9.1729323308270772E-2</v>
      </c>
      <c r="E10" s="3">
        <v>2.6186319631804622E-3</v>
      </c>
      <c r="F10" s="3">
        <v>2.9154757043691193E-2</v>
      </c>
      <c r="G10" s="4">
        <v>9.8107793023047174E-2</v>
      </c>
      <c r="H10" s="2">
        <v>0.13821422330945299</v>
      </c>
      <c r="I10" s="3">
        <v>0.14026698545527005</v>
      </c>
      <c r="J10" s="3">
        <v>0.18764789398958825</v>
      </c>
      <c r="K10" s="3">
        <v>4.9937888198757774E-2</v>
      </c>
      <c r="L10" s="4">
        <v>0.1015325670498084</v>
      </c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7"/>
      <c r="BP10" s="127"/>
      <c r="BQ10" s="127"/>
      <c r="BR10" s="127"/>
      <c r="BS10" s="127"/>
      <c r="BT10" s="127"/>
      <c r="BU10" s="127"/>
      <c r="BV10" s="127"/>
      <c r="BW10" s="127"/>
      <c r="BX10" s="127"/>
      <c r="BY10" s="127"/>
      <c r="BZ10" s="127"/>
      <c r="CA10" s="127"/>
      <c r="CB10" s="127"/>
      <c r="CC10" s="127"/>
      <c r="CD10" s="127"/>
      <c r="CE10" s="130"/>
    </row>
    <row r="11" spans="1:83" s="6" customFormat="1" ht="15" customHeight="1" thickBot="1" x14ac:dyDescent="0.3">
      <c r="A11" s="127"/>
      <c r="B11" s="5" t="s">
        <v>65</v>
      </c>
      <c r="C11" s="15">
        <v>5.6447177641117952E-2</v>
      </c>
      <c r="D11" s="16">
        <v>6.5583377730420889E-2</v>
      </c>
      <c r="E11" s="16">
        <v>0.17415238333541838</v>
      </c>
      <c r="F11" s="16">
        <v>-5.5424249586386143E-2</v>
      </c>
      <c r="G11" s="17">
        <v>9.8319164124862191E-2</v>
      </c>
      <c r="H11" s="15">
        <v>8.7824149108590044E-2</v>
      </c>
      <c r="I11" s="16">
        <v>8.0284515776035015E-2</v>
      </c>
      <c r="J11" s="16">
        <v>0.3856456911801871</v>
      </c>
      <c r="K11" s="16">
        <v>0.1186181941538984</v>
      </c>
      <c r="L11" s="17">
        <v>0.17334483216133734</v>
      </c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7"/>
      <c r="BP11" s="127"/>
      <c r="BQ11" s="127"/>
      <c r="BR11" s="127"/>
      <c r="BS11" s="127"/>
      <c r="BT11" s="127"/>
      <c r="BU11" s="127"/>
      <c r="BV11" s="127"/>
      <c r="BW11" s="127"/>
      <c r="BX11" s="127"/>
      <c r="BY11" s="127"/>
      <c r="BZ11" s="127"/>
      <c r="CA11" s="127"/>
      <c r="CB11" s="127"/>
      <c r="CC11" s="127"/>
      <c r="CD11" s="127"/>
      <c r="CE11" s="130"/>
    </row>
    <row r="12" spans="1:83" s="6" customFormat="1" ht="17.25" thickBot="1" x14ac:dyDescent="0.3">
      <c r="A12" s="127"/>
      <c r="B12" s="5" t="s">
        <v>66</v>
      </c>
      <c r="C12" s="15">
        <v>2.4022306427396778E-2</v>
      </c>
      <c r="D12" s="16">
        <v>0.14002771211997711</v>
      </c>
      <c r="E12" s="16">
        <v>0.16664289449912051</v>
      </c>
      <c r="F12" s="16">
        <v>-3.385392742305926E-2</v>
      </c>
      <c r="G12" s="17">
        <v>6.4027370478983325E-2</v>
      </c>
      <c r="H12" s="15">
        <v>0.13283937549616298</v>
      </c>
      <c r="I12" s="16">
        <v>0.11223388600019613</v>
      </c>
      <c r="J12" s="16">
        <v>0.34881566759296012</v>
      </c>
      <c r="K12" s="16">
        <v>0.19327333017527248</v>
      </c>
      <c r="L12" s="17">
        <v>0.24665354330708666</v>
      </c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7"/>
      <c r="BP12" s="127"/>
      <c r="BQ12" s="127"/>
      <c r="BR12" s="127"/>
      <c r="BS12" s="127"/>
      <c r="BT12" s="127"/>
      <c r="BU12" s="127"/>
      <c r="BV12" s="127"/>
      <c r="BW12" s="127"/>
      <c r="BX12" s="127"/>
      <c r="BY12" s="127"/>
      <c r="BZ12" s="127"/>
      <c r="CA12" s="127"/>
      <c r="CB12" s="127"/>
      <c r="CC12" s="127"/>
      <c r="CD12" s="127"/>
      <c r="CE12" s="130"/>
    </row>
    <row r="13" spans="1:83" s="6" customFormat="1" ht="17.25" thickBot="1" x14ac:dyDescent="0.3">
      <c r="A13" s="127"/>
      <c r="B13" s="9" t="s">
        <v>67</v>
      </c>
      <c r="C13" s="21">
        <v>7.7606729090620608E-2</v>
      </c>
      <c r="D13" s="22">
        <v>0.10446976336546898</v>
      </c>
      <c r="E13" s="22">
        <v>0.14008792965627492</v>
      </c>
      <c r="F13" s="22">
        <v>2.7093596059113212E-2</v>
      </c>
      <c r="G13" s="23">
        <v>0.13539967373572592</v>
      </c>
      <c r="H13" s="21">
        <v>9.9872597352240522E-2</v>
      </c>
      <c r="I13" s="22">
        <v>9.3127459884952968E-2</v>
      </c>
      <c r="J13" s="22">
        <v>0.39520148686322543</v>
      </c>
      <c r="K13" s="22">
        <v>0.17664015904572561</v>
      </c>
      <c r="L13" s="23">
        <v>0.1923669550788194</v>
      </c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7"/>
      <c r="BP13" s="127"/>
      <c r="BQ13" s="127"/>
      <c r="BR13" s="127"/>
      <c r="BS13" s="127"/>
      <c r="BT13" s="127"/>
      <c r="BU13" s="127"/>
      <c r="BV13" s="127"/>
      <c r="BW13" s="127"/>
      <c r="BX13" s="127"/>
      <c r="BY13" s="127"/>
      <c r="BZ13" s="127"/>
      <c r="CA13" s="127"/>
      <c r="CB13" s="127"/>
      <c r="CC13" s="127"/>
      <c r="CD13" s="127"/>
      <c r="CE13" s="130"/>
    </row>
    <row r="14" spans="1:83" s="6" customFormat="1" ht="17.25" thickBot="1" x14ac:dyDescent="0.3">
      <c r="A14" s="127"/>
      <c r="B14" s="7" t="s">
        <v>70</v>
      </c>
      <c r="C14" s="24">
        <v>9.0719809637120674E-2</v>
      </c>
      <c r="D14" s="25">
        <v>0.14392650561415454</v>
      </c>
      <c r="E14" s="25">
        <v>0.16074249605055302</v>
      </c>
      <c r="F14" s="25">
        <v>7.7905491698595064E-2</v>
      </c>
      <c r="G14" s="26">
        <v>0.15771315919172002</v>
      </c>
      <c r="H14" s="24">
        <v>0.15185699409927111</v>
      </c>
      <c r="I14" s="25">
        <v>0.24907869065683941</v>
      </c>
      <c r="J14" s="25">
        <v>0.35001463271875921</v>
      </c>
      <c r="K14" s="25">
        <v>0.43752629364745488</v>
      </c>
      <c r="L14" s="26">
        <v>0.3653072946582423</v>
      </c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27"/>
      <c r="CA14" s="127"/>
      <c r="CB14" s="127"/>
      <c r="CC14" s="127"/>
      <c r="CD14" s="127"/>
      <c r="CE14" s="130"/>
    </row>
    <row r="15" spans="1:83" s="6" customFormat="1" ht="17.25" thickBot="1" x14ac:dyDescent="0.3">
      <c r="A15" s="127"/>
      <c r="B15" s="8" t="s">
        <v>69</v>
      </c>
      <c r="C15" s="24">
        <v>6.2606328683225687E-2</v>
      </c>
      <c r="D15" s="25">
        <v>6.2545191612436657E-2</v>
      </c>
      <c r="E15" s="25">
        <v>0.11893203883495151</v>
      </c>
      <c r="F15" s="25">
        <v>-2.0214030915576719E-2</v>
      </c>
      <c r="G15" s="26">
        <v>0.11538461538461542</v>
      </c>
      <c r="H15" s="24">
        <v>7.5502400130176506E-2</v>
      </c>
      <c r="I15" s="25">
        <v>3.2683582591161109E-2</v>
      </c>
      <c r="J15" s="25">
        <v>0.4135391923990499</v>
      </c>
      <c r="K15" s="25">
        <v>9.5926070545359954E-2</v>
      </c>
      <c r="L15" s="26">
        <v>0.14740143369175618</v>
      </c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  <c r="BZ15" s="127"/>
      <c r="CA15" s="127"/>
      <c r="CB15" s="127"/>
      <c r="CC15" s="127"/>
      <c r="CD15" s="127"/>
      <c r="CE15" s="130"/>
    </row>
    <row r="16" spans="1:83" s="6" customFormat="1" ht="17.25" thickBot="1" x14ac:dyDescent="0.3">
      <c r="A16" s="128"/>
      <c r="B16" s="10" t="s">
        <v>68</v>
      </c>
      <c r="C16" s="18">
        <v>3.1482459087200709E-2</v>
      </c>
      <c r="D16" s="19">
        <v>0.10826263861925911</v>
      </c>
      <c r="E16" s="19">
        <v>0.17454318288302351</v>
      </c>
      <c r="F16" s="19">
        <v>-5.3426763644964792E-2</v>
      </c>
      <c r="G16" s="20">
        <v>7.1062131863955935E-2</v>
      </c>
      <c r="H16" s="18">
        <v>0.10061135371179031</v>
      </c>
      <c r="I16" s="19">
        <v>8.5668231166737829E-2</v>
      </c>
      <c r="J16" s="19">
        <v>0.36039987100935189</v>
      </c>
      <c r="K16" s="19">
        <v>0.11067335243553011</v>
      </c>
      <c r="L16" s="20">
        <v>0.19143125373389092</v>
      </c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  <c r="BC16" s="127"/>
      <c r="BD16" s="127"/>
      <c r="BE16" s="127"/>
      <c r="BF16" s="127"/>
      <c r="BG16" s="127"/>
      <c r="BH16" s="127"/>
      <c r="BI16" s="127"/>
      <c r="BJ16" s="127"/>
      <c r="BK16" s="127"/>
      <c r="BL16" s="127"/>
      <c r="BM16" s="127"/>
      <c r="BN16" s="127"/>
      <c r="BO16" s="127"/>
      <c r="BP16" s="127"/>
      <c r="BQ16" s="127"/>
      <c r="BR16" s="127"/>
      <c r="BS16" s="127"/>
      <c r="BT16" s="127"/>
      <c r="BU16" s="127"/>
      <c r="BV16" s="127"/>
      <c r="BW16" s="127"/>
      <c r="BX16" s="127"/>
      <c r="BY16" s="127"/>
      <c r="BZ16" s="127"/>
      <c r="CA16" s="127"/>
      <c r="CB16" s="127"/>
      <c r="CC16" s="127"/>
      <c r="CD16" s="127"/>
      <c r="CE16" s="130"/>
    </row>
    <row r="17" spans="1:83" s="129" customFormat="1" x14ac:dyDescent="0.25">
      <c r="A17" s="128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7"/>
      <c r="BT17" s="127"/>
      <c r="BU17" s="127"/>
      <c r="BV17" s="127"/>
      <c r="BW17" s="127"/>
      <c r="BX17" s="127"/>
      <c r="BY17" s="127"/>
      <c r="BZ17" s="127"/>
      <c r="CA17" s="127"/>
      <c r="CB17" s="127"/>
      <c r="CC17" s="127"/>
      <c r="CD17" s="127"/>
      <c r="CE17" s="132"/>
    </row>
    <row r="18" spans="1:83" s="41" customFormat="1" x14ac:dyDescent="0.25">
      <c r="B18" s="42" t="s">
        <v>36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31"/>
      <c r="BN18" s="131"/>
      <c r="BO18" s="131"/>
      <c r="BP18" s="131"/>
      <c r="BQ18" s="131"/>
      <c r="BR18" s="131"/>
      <c r="BS18" s="131"/>
      <c r="BT18" s="131"/>
      <c r="BU18" s="131"/>
      <c r="BV18" s="131"/>
      <c r="BW18" s="131"/>
      <c r="BX18" s="131"/>
      <c r="BY18" s="131"/>
      <c r="BZ18" s="131"/>
      <c r="CA18" s="131"/>
      <c r="CB18" s="131"/>
      <c r="CC18" s="131"/>
      <c r="CD18" s="131"/>
    </row>
    <row r="19" spans="1:83" s="41" customFormat="1" x14ac:dyDescent="0.25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</row>
    <row r="20" spans="1:83" s="41" customFormat="1" x14ac:dyDescent="0.25">
      <c r="B20" s="43" t="s">
        <v>34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</row>
    <row r="21" spans="1:83" s="41" customFormat="1" ht="15" customHeight="1" x14ac:dyDescent="0.25">
      <c r="B21" s="44" t="s">
        <v>35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</row>
    <row r="22" spans="1:83" s="41" customFormat="1" x14ac:dyDescent="0.25"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31"/>
      <c r="BN22" s="131"/>
      <c r="BO22" s="131"/>
      <c r="BP22" s="131"/>
      <c r="BQ22" s="131"/>
      <c r="BR22" s="131"/>
      <c r="BS22" s="131"/>
      <c r="BT22" s="131"/>
      <c r="BU22" s="131"/>
      <c r="BV22" s="131"/>
      <c r="BW22" s="131"/>
      <c r="BX22" s="131"/>
      <c r="BY22" s="131"/>
      <c r="BZ22" s="131"/>
      <c r="CA22" s="131"/>
      <c r="CB22" s="131"/>
      <c r="CC22" s="131"/>
      <c r="CD22" s="131"/>
    </row>
    <row r="23" spans="1:83" s="41" customFormat="1" x14ac:dyDescent="0.25"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  <c r="AQ23" s="131"/>
      <c r="AR23" s="131"/>
      <c r="AS23" s="131"/>
      <c r="AT23" s="131"/>
      <c r="AU23" s="131"/>
      <c r="AV23" s="131"/>
      <c r="AW23" s="131"/>
      <c r="AX23" s="131"/>
      <c r="AY23" s="131"/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31"/>
      <c r="BN23" s="131"/>
      <c r="BO23" s="131"/>
      <c r="BP23" s="131"/>
      <c r="BQ23" s="131"/>
      <c r="BR23" s="131"/>
      <c r="BS23" s="131"/>
      <c r="BT23" s="131"/>
      <c r="BU23" s="131"/>
      <c r="BV23" s="131"/>
      <c r="BW23" s="131"/>
      <c r="BX23" s="131"/>
      <c r="BY23" s="131"/>
      <c r="BZ23" s="131"/>
      <c r="CA23" s="131"/>
      <c r="CB23" s="131"/>
      <c r="CC23" s="131"/>
      <c r="CD23" s="131"/>
    </row>
    <row r="24" spans="1:83" s="41" customFormat="1" x14ac:dyDescent="0.25"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</row>
    <row r="25" spans="1:83" s="41" customFormat="1" x14ac:dyDescent="0.25"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F25" s="131"/>
      <c r="BG25" s="131"/>
      <c r="BH25" s="131"/>
      <c r="BI25" s="131"/>
      <c r="BJ25" s="131"/>
      <c r="BK25" s="131"/>
      <c r="BL25" s="131"/>
      <c r="BM25" s="131"/>
      <c r="BN25" s="131"/>
      <c r="BO25" s="131"/>
      <c r="BP25" s="131"/>
      <c r="BQ25" s="131"/>
      <c r="BR25" s="131"/>
      <c r="BS25" s="131"/>
      <c r="BT25" s="131"/>
      <c r="BU25" s="131"/>
      <c r="BV25" s="131"/>
      <c r="BW25" s="131"/>
      <c r="BX25" s="131"/>
      <c r="BY25" s="131"/>
      <c r="BZ25" s="131"/>
      <c r="CA25" s="131"/>
      <c r="CB25" s="131"/>
      <c r="CC25" s="131"/>
      <c r="CD25" s="131"/>
    </row>
    <row r="26" spans="1:83" s="41" customFormat="1" x14ac:dyDescent="0.25"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1"/>
      <c r="CB26" s="131"/>
      <c r="CC26" s="131"/>
      <c r="CD26" s="131"/>
    </row>
    <row r="27" spans="1:83" s="41" customFormat="1" x14ac:dyDescent="0.25"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31"/>
      <c r="AQ27" s="131"/>
      <c r="AR27" s="131"/>
      <c r="AS27" s="131"/>
      <c r="AT27" s="131"/>
      <c r="AU27" s="131"/>
      <c r="AV27" s="131"/>
      <c r="AW27" s="131"/>
      <c r="AX27" s="131"/>
      <c r="AY27" s="131"/>
      <c r="AZ27" s="131"/>
      <c r="BA27" s="131"/>
      <c r="BB27" s="131"/>
      <c r="BC27" s="131"/>
      <c r="BD27" s="131"/>
      <c r="BE27" s="131"/>
      <c r="BF27" s="131"/>
      <c r="BG27" s="131"/>
      <c r="BH27" s="131"/>
      <c r="BI27" s="131"/>
      <c r="BJ27" s="131"/>
      <c r="BK27" s="131"/>
      <c r="BL27" s="131"/>
      <c r="BM27" s="131"/>
      <c r="BN27" s="131"/>
      <c r="BO27" s="131"/>
      <c r="BP27" s="131"/>
      <c r="BQ27" s="131"/>
      <c r="BR27" s="131"/>
      <c r="BS27" s="131"/>
      <c r="BT27" s="131"/>
      <c r="BU27" s="131"/>
      <c r="BV27" s="131"/>
      <c r="BW27" s="131"/>
      <c r="BX27" s="131"/>
      <c r="BY27" s="131"/>
      <c r="BZ27" s="131"/>
      <c r="CA27" s="131"/>
      <c r="CB27" s="131"/>
      <c r="CC27" s="131"/>
      <c r="CD27" s="131"/>
    </row>
    <row r="28" spans="1:83" s="41" customFormat="1" x14ac:dyDescent="0.25"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131"/>
      <c r="BO28" s="131"/>
      <c r="BP28" s="131"/>
      <c r="BQ28" s="131"/>
      <c r="BR28" s="131"/>
      <c r="BS28" s="131"/>
      <c r="BT28" s="131"/>
      <c r="BU28" s="131"/>
      <c r="BV28" s="131"/>
      <c r="BW28" s="131"/>
      <c r="BX28" s="131"/>
      <c r="BY28" s="131"/>
      <c r="BZ28" s="131"/>
      <c r="CA28" s="131"/>
      <c r="CB28" s="131"/>
      <c r="CC28" s="131"/>
      <c r="CD28" s="131"/>
    </row>
    <row r="29" spans="1:83" s="41" customFormat="1" x14ac:dyDescent="0.25"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31"/>
      <c r="AW29" s="131"/>
      <c r="AX29" s="131"/>
      <c r="AY29" s="131"/>
      <c r="AZ29" s="131"/>
      <c r="BA29" s="131"/>
      <c r="BB29" s="131"/>
      <c r="BC29" s="131"/>
      <c r="BD29" s="131"/>
      <c r="BE29" s="131"/>
      <c r="BF29" s="131"/>
      <c r="BG29" s="131"/>
      <c r="BH29" s="131"/>
      <c r="BI29" s="131"/>
      <c r="BJ29" s="131"/>
      <c r="BK29" s="131"/>
      <c r="BL29" s="131"/>
      <c r="BM29" s="131"/>
      <c r="BN29" s="131"/>
      <c r="BO29" s="131"/>
      <c r="BP29" s="131"/>
      <c r="BQ29" s="131"/>
      <c r="BR29" s="131"/>
      <c r="BS29" s="131"/>
      <c r="BT29" s="131"/>
      <c r="BU29" s="131"/>
      <c r="BV29" s="131"/>
      <c r="BW29" s="131"/>
      <c r="BX29" s="131"/>
      <c r="BY29" s="131"/>
      <c r="BZ29" s="131"/>
      <c r="CA29" s="131"/>
      <c r="CB29" s="131"/>
      <c r="CC29" s="131"/>
      <c r="CD29" s="131"/>
    </row>
    <row r="30" spans="1:83" s="41" customFormat="1" x14ac:dyDescent="0.25"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1"/>
      <c r="BB30" s="131"/>
      <c r="BC30" s="131"/>
      <c r="BD30" s="131"/>
      <c r="BE30" s="131"/>
      <c r="BF30" s="131"/>
      <c r="BG30" s="131"/>
      <c r="BH30" s="131"/>
      <c r="BI30" s="131"/>
      <c r="BJ30" s="131"/>
      <c r="BK30" s="131"/>
      <c r="BL30" s="131"/>
      <c r="BM30" s="131"/>
      <c r="BN30" s="131"/>
      <c r="BO30" s="131"/>
      <c r="BP30" s="131"/>
      <c r="BQ30" s="131"/>
      <c r="BR30" s="131"/>
      <c r="BS30" s="131"/>
      <c r="BT30" s="131"/>
      <c r="BU30" s="131"/>
      <c r="BV30" s="131"/>
      <c r="BW30" s="131"/>
      <c r="BX30" s="131"/>
      <c r="BY30" s="131"/>
      <c r="BZ30" s="131"/>
      <c r="CA30" s="131"/>
      <c r="CB30" s="131"/>
      <c r="CC30" s="131"/>
      <c r="CD30" s="131"/>
    </row>
    <row r="31" spans="1:83" s="41" customFormat="1" x14ac:dyDescent="0.25"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31"/>
      <c r="AQ31" s="131"/>
      <c r="AR31" s="131"/>
      <c r="AS31" s="131"/>
      <c r="AT31" s="131"/>
      <c r="AU31" s="131"/>
      <c r="AV31" s="131"/>
      <c r="AW31" s="131"/>
      <c r="AX31" s="131"/>
      <c r="AY31" s="131"/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31"/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</row>
    <row r="32" spans="1:83" s="41" customFormat="1" x14ac:dyDescent="0.25"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  <c r="AQ32" s="131"/>
      <c r="AR32" s="131"/>
      <c r="AS32" s="131"/>
      <c r="AT32" s="131"/>
      <c r="AU32" s="131"/>
      <c r="AV32" s="131"/>
      <c r="AW32" s="131"/>
      <c r="AX32" s="131"/>
      <c r="AY32" s="131"/>
      <c r="AZ32" s="131"/>
      <c r="BA32" s="131"/>
      <c r="BB32" s="131"/>
      <c r="BC32" s="131"/>
      <c r="BD32" s="131"/>
      <c r="BE32" s="131"/>
      <c r="BF32" s="131"/>
      <c r="BG32" s="131"/>
      <c r="BH32" s="131"/>
      <c r="BI32" s="131"/>
      <c r="BJ32" s="131"/>
      <c r="BK32" s="131"/>
      <c r="BL32" s="131"/>
      <c r="BM32" s="131"/>
      <c r="BN32" s="131"/>
      <c r="BO32" s="131"/>
      <c r="BP32" s="131"/>
      <c r="BQ32" s="131"/>
      <c r="BR32" s="131"/>
      <c r="BS32" s="131"/>
      <c r="BT32" s="131"/>
      <c r="BU32" s="131"/>
      <c r="BV32" s="131"/>
      <c r="BW32" s="131"/>
      <c r="BX32" s="131"/>
      <c r="BY32" s="131"/>
      <c r="BZ32" s="131"/>
      <c r="CA32" s="131"/>
      <c r="CB32" s="131"/>
      <c r="CC32" s="131"/>
      <c r="CD32" s="131"/>
    </row>
    <row r="33" spans="26:82" s="41" customFormat="1" x14ac:dyDescent="0.25"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31"/>
      <c r="AV33" s="131"/>
      <c r="AW33" s="131"/>
      <c r="AX33" s="131"/>
      <c r="AY33" s="131"/>
      <c r="AZ33" s="131"/>
      <c r="BA33" s="131"/>
      <c r="BB33" s="131"/>
      <c r="BC33" s="131"/>
      <c r="BD33" s="131"/>
      <c r="BE33" s="131"/>
      <c r="BF33" s="131"/>
      <c r="BG33" s="131"/>
      <c r="BH33" s="131"/>
      <c r="BI33" s="131"/>
      <c r="BJ33" s="131"/>
      <c r="BK33" s="131"/>
      <c r="BL33" s="131"/>
      <c r="BM33" s="131"/>
      <c r="BN33" s="131"/>
      <c r="BO33" s="131"/>
      <c r="BP33" s="131"/>
      <c r="BQ33" s="131"/>
      <c r="BR33" s="131"/>
      <c r="BS33" s="131"/>
      <c r="BT33" s="131"/>
      <c r="BU33" s="131"/>
      <c r="BV33" s="131"/>
      <c r="BW33" s="131"/>
      <c r="BX33" s="131"/>
      <c r="BY33" s="131"/>
      <c r="BZ33" s="131"/>
      <c r="CA33" s="131"/>
      <c r="CB33" s="131"/>
      <c r="CC33" s="131"/>
      <c r="CD33" s="131"/>
    </row>
    <row r="34" spans="26:82" s="41" customFormat="1" x14ac:dyDescent="0.25"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131"/>
      <c r="BH34" s="131"/>
      <c r="BI34" s="131"/>
      <c r="BJ34" s="131"/>
      <c r="BK34" s="131"/>
      <c r="BL34" s="131"/>
      <c r="BM34" s="131"/>
      <c r="BN34" s="131"/>
      <c r="BO34" s="131"/>
      <c r="BP34" s="131"/>
      <c r="BQ34" s="131"/>
      <c r="BR34" s="131"/>
      <c r="BS34" s="131"/>
      <c r="BT34" s="131"/>
      <c r="BU34" s="131"/>
      <c r="BV34" s="131"/>
      <c r="BW34" s="131"/>
      <c r="BX34" s="131"/>
      <c r="BY34" s="131"/>
      <c r="BZ34" s="131"/>
      <c r="CA34" s="131"/>
      <c r="CB34" s="131"/>
      <c r="CC34" s="131"/>
      <c r="CD34" s="131"/>
    </row>
    <row r="35" spans="26:82" s="41" customFormat="1" x14ac:dyDescent="0.25"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1"/>
      <c r="BA35" s="131"/>
      <c r="BB35" s="131"/>
      <c r="BC35" s="131"/>
      <c r="BD35" s="131"/>
      <c r="BE35" s="131"/>
      <c r="BF35" s="131"/>
      <c r="BG35" s="131"/>
      <c r="BH35" s="131"/>
      <c r="BI35" s="131"/>
      <c r="BJ35" s="131"/>
      <c r="BK35" s="131"/>
      <c r="BL35" s="131"/>
      <c r="BM35" s="131"/>
      <c r="BN35" s="131"/>
      <c r="BO35" s="131"/>
      <c r="BP35" s="131"/>
      <c r="BQ35" s="131"/>
      <c r="BR35" s="131"/>
      <c r="BS35" s="131"/>
      <c r="BT35" s="131"/>
      <c r="BU35" s="131"/>
      <c r="BV35" s="131"/>
      <c r="BW35" s="131"/>
      <c r="BX35" s="131"/>
      <c r="BY35" s="131"/>
      <c r="BZ35" s="131"/>
      <c r="CA35" s="131"/>
      <c r="CB35" s="131"/>
      <c r="CC35" s="131"/>
      <c r="CD35" s="131"/>
    </row>
    <row r="36" spans="26:82" s="41" customFormat="1" x14ac:dyDescent="0.25"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31"/>
      <c r="AV36" s="131"/>
      <c r="AW36" s="131"/>
      <c r="AX36" s="131"/>
      <c r="AY36" s="131"/>
      <c r="AZ36" s="131"/>
      <c r="BA36" s="131"/>
      <c r="BB36" s="131"/>
      <c r="BC36" s="131"/>
      <c r="BD36" s="131"/>
      <c r="BE36" s="131"/>
      <c r="BF36" s="131"/>
      <c r="BG36" s="131"/>
      <c r="BH36" s="131"/>
      <c r="BI36" s="131"/>
      <c r="BJ36" s="131"/>
      <c r="BK36" s="131"/>
      <c r="BL36" s="131"/>
      <c r="BM36" s="131"/>
      <c r="BN36" s="131"/>
      <c r="BO36" s="131"/>
      <c r="BP36" s="131"/>
      <c r="BQ36" s="131"/>
      <c r="BR36" s="131"/>
      <c r="BS36" s="131"/>
      <c r="BT36" s="131"/>
      <c r="BU36" s="131"/>
      <c r="BV36" s="131"/>
      <c r="BW36" s="131"/>
      <c r="BX36" s="131"/>
      <c r="BY36" s="131"/>
      <c r="BZ36" s="131"/>
      <c r="CA36" s="131"/>
      <c r="CB36" s="131"/>
      <c r="CC36" s="131"/>
      <c r="CD36" s="131"/>
    </row>
    <row r="37" spans="26:82" s="41" customFormat="1" x14ac:dyDescent="0.25"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1"/>
      <c r="AV37" s="131"/>
      <c r="AW37" s="131"/>
      <c r="AX37" s="131"/>
      <c r="AY37" s="131"/>
      <c r="AZ37" s="131"/>
      <c r="BA37" s="131"/>
      <c r="BB37" s="131"/>
      <c r="BC37" s="131"/>
      <c r="BD37" s="131"/>
      <c r="BE37" s="131"/>
      <c r="BF37" s="131"/>
      <c r="BG37" s="131"/>
      <c r="BH37" s="131"/>
      <c r="BI37" s="131"/>
      <c r="BJ37" s="131"/>
      <c r="BK37" s="131"/>
      <c r="BL37" s="131"/>
      <c r="BM37" s="131"/>
      <c r="BN37" s="131"/>
      <c r="BO37" s="131"/>
      <c r="BP37" s="131"/>
      <c r="BQ37" s="131"/>
      <c r="BR37" s="131"/>
      <c r="BS37" s="131"/>
      <c r="BT37" s="131"/>
      <c r="BU37" s="131"/>
      <c r="BV37" s="131"/>
      <c r="BW37" s="131"/>
      <c r="BX37" s="131"/>
      <c r="BY37" s="131"/>
      <c r="BZ37" s="131"/>
      <c r="CA37" s="131"/>
      <c r="CB37" s="131"/>
      <c r="CC37" s="131"/>
      <c r="CD37" s="131"/>
    </row>
    <row r="38" spans="26:82" s="41" customFormat="1" x14ac:dyDescent="0.25"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A38" s="131"/>
      <c r="BB38" s="131"/>
      <c r="BC38" s="131"/>
      <c r="BD38" s="131"/>
      <c r="BE38" s="131"/>
      <c r="BF38" s="131"/>
      <c r="BG38" s="131"/>
      <c r="BH38" s="131"/>
      <c r="BI38" s="131"/>
      <c r="BJ38" s="131"/>
      <c r="BK38" s="131"/>
      <c r="BL38" s="131"/>
      <c r="BM38" s="131"/>
      <c r="BN38" s="131"/>
      <c r="BO38" s="131"/>
      <c r="BP38" s="131"/>
      <c r="BQ38" s="131"/>
      <c r="BR38" s="131"/>
      <c r="BS38" s="131"/>
      <c r="BT38" s="131"/>
      <c r="BU38" s="131"/>
      <c r="BV38" s="131"/>
      <c r="BW38" s="131"/>
      <c r="BX38" s="131"/>
      <c r="BY38" s="131"/>
      <c r="BZ38" s="131"/>
      <c r="CA38" s="131"/>
      <c r="CB38" s="131"/>
      <c r="CC38" s="131"/>
      <c r="CD38" s="131"/>
    </row>
    <row r="39" spans="26:82" s="41" customFormat="1" x14ac:dyDescent="0.25"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1"/>
      <c r="BA39" s="131"/>
      <c r="BB39" s="131"/>
      <c r="BC39" s="131"/>
      <c r="BD39" s="131"/>
      <c r="BE39" s="131"/>
      <c r="BF39" s="131"/>
      <c r="BG39" s="131"/>
      <c r="BH39" s="131"/>
      <c r="BI39" s="131"/>
      <c r="BJ39" s="131"/>
      <c r="BK39" s="131"/>
      <c r="BL39" s="131"/>
      <c r="BM39" s="131"/>
      <c r="BN39" s="131"/>
      <c r="BO39" s="131"/>
      <c r="BP39" s="131"/>
      <c r="BQ39" s="131"/>
      <c r="BR39" s="131"/>
      <c r="BS39" s="131"/>
      <c r="BT39" s="131"/>
      <c r="BU39" s="131"/>
      <c r="BV39" s="131"/>
      <c r="BW39" s="131"/>
      <c r="BX39" s="131"/>
      <c r="BY39" s="131"/>
      <c r="BZ39" s="131"/>
      <c r="CA39" s="131"/>
      <c r="CB39" s="131"/>
      <c r="CC39" s="131"/>
      <c r="CD39" s="131"/>
    </row>
    <row r="40" spans="26:82" s="41" customFormat="1" x14ac:dyDescent="0.25"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131"/>
      <c r="AY40" s="131"/>
      <c r="AZ40" s="131"/>
      <c r="BA40" s="131"/>
      <c r="BB40" s="131"/>
      <c r="BC40" s="131"/>
      <c r="BD40" s="131"/>
      <c r="BE40" s="131"/>
      <c r="BF40" s="131"/>
      <c r="BG40" s="131"/>
      <c r="BH40" s="131"/>
      <c r="BI40" s="131"/>
      <c r="BJ40" s="131"/>
      <c r="BK40" s="131"/>
      <c r="BL40" s="131"/>
      <c r="BM40" s="131"/>
      <c r="BN40" s="131"/>
      <c r="BO40" s="131"/>
      <c r="BP40" s="131"/>
      <c r="BQ40" s="131"/>
      <c r="BR40" s="131"/>
      <c r="BS40" s="131"/>
      <c r="BT40" s="131"/>
      <c r="BU40" s="131"/>
      <c r="BV40" s="131"/>
      <c r="BW40" s="131"/>
      <c r="BX40" s="131"/>
      <c r="BY40" s="131"/>
      <c r="BZ40" s="131"/>
      <c r="CA40" s="131"/>
      <c r="CB40" s="131"/>
      <c r="CC40" s="131"/>
      <c r="CD40" s="131"/>
    </row>
    <row r="41" spans="26:82" s="41" customFormat="1" x14ac:dyDescent="0.25"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31"/>
      <c r="AV41" s="131"/>
      <c r="AW41" s="131"/>
      <c r="AX41" s="131"/>
      <c r="AY41" s="131"/>
      <c r="AZ41" s="131"/>
      <c r="BA41" s="131"/>
      <c r="BB41" s="131"/>
      <c r="BC41" s="131"/>
      <c r="BD41" s="131"/>
      <c r="BE41" s="131"/>
      <c r="BF41" s="131"/>
      <c r="BG41" s="131"/>
      <c r="BH41" s="131"/>
      <c r="BI41" s="131"/>
      <c r="BJ41" s="131"/>
      <c r="BK41" s="131"/>
      <c r="BL41" s="131"/>
      <c r="BM41" s="131"/>
      <c r="BN41" s="131"/>
      <c r="BO41" s="131"/>
      <c r="BP41" s="131"/>
      <c r="BQ41" s="131"/>
      <c r="BR41" s="131"/>
      <c r="BS41" s="131"/>
      <c r="BT41" s="131"/>
      <c r="BU41" s="131"/>
      <c r="BV41" s="131"/>
      <c r="BW41" s="131"/>
      <c r="BX41" s="131"/>
      <c r="BY41" s="131"/>
      <c r="BZ41" s="131"/>
      <c r="CA41" s="131"/>
      <c r="CB41" s="131"/>
      <c r="CC41" s="131"/>
      <c r="CD41" s="131"/>
    </row>
    <row r="42" spans="26:82" s="41" customFormat="1" x14ac:dyDescent="0.25"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31"/>
      <c r="AV42" s="131"/>
      <c r="AW42" s="131"/>
      <c r="AX42" s="131"/>
      <c r="AY42" s="131"/>
      <c r="AZ42" s="131"/>
      <c r="BA42" s="131"/>
      <c r="BB42" s="131"/>
      <c r="BC42" s="131"/>
      <c r="BD42" s="131"/>
      <c r="BE42" s="131"/>
      <c r="BF42" s="131"/>
      <c r="BG42" s="131"/>
      <c r="BH42" s="131"/>
      <c r="BI42" s="131"/>
      <c r="BJ42" s="131"/>
      <c r="BK42" s="131"/>
      <c r="BL42" s="131"/>
      <c r="BM42" s="131"/>
      <c r="BN42" s="131"/>
      <c r="BO42" s="131"/>
      <c r="BP42" s="131"/>
      <c r="BQ42" s="131"/>
      <c r="BR42" s="131"/>
      <c r="BS42" s="131"/>
      <c r="BT42" s="131"/>
      <c r="BU42" s="131"/>
      <c r="BV42" s="131"/>
      <c r="BW42" s="131"/>
      <c r="BX42" s="131"/>
      <c r="BY42" s="131"/>
      <c r="BZ42" s="131"/>
      <c r="CA42" s="131"/>
      <c r="CB42" s="131"/>
      <c r="CC42" s="131"/>
      <c r="CD42" s="131"/>
    </row>
    <row r="43" spans="26:82" s="41" customFormat="1" x14ac:dyDescent="0.25">
      <c r="Z43" s="131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</row>
    <row r="44" spans="26:82" s="41" customFormat="1" x14ac:dyDescent="0.25"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131"/>
      <c r="BD44" s="131"/>
      <c r="BE44" s="131"/>
      <c r="BF44" s="131"/>
      <c r="BG44" s="131"/>
      <c r="BH44" s="131"/>
      <c r="BI44" s="131"/>
      <c r="BJ44" s="131"/>
      <c r="BK44" s="131"/>
      <c r="BL44" s="131"/>
      <c r="BM44" s="131"/>
      <c r="BN44" s="131"/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</row>
    <row r="45" spans="26:82" s="41" customFormat="1" x14ac:dyDescent="0.25"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131"/>
      <c r="AS45" s="131"/>
      <c r="AT45" s="131"/>
      <c r="AU45" s="131"/>
      <c r="AV45" s="131"/>
      <c r="AW45" s="131"/>
      <c r="AX45" s="131"/>
      <c r="AY45" s="131"/>
      <c r="AZ45" s="131"/>
      <c r="BA45" s="131"/>
      <c r="BB45" s="131"/>
      <c r="BC45" s="131"/>
      <c r="BD45" s="131"/>
      <c r="BE45" s="131"/>
      <c r="BF45" s="131"/>
      <c r="BG45" s="131"/>
      <c r="BH45" s="131"/>
      <c r="BI45" s="131"/>
      <c r="BJ45" s="131"/>
      <c r="BK45" s="131"/>
      <c r="BL45" s="131"/>
      <c r="BM45" s="131"/>
      <c r="BN45" s="131"/>
      <c r="BO45" s="131"/>
      <c r="BP45" s="131"/>
      <c r="BQ45" s="131"/>
      <c r="BR45" s="131"/>
      <c r="BS45" s="131"/>
      <c r="BT45" s="131"/>
      <c r="BU45" s="131"/>
      <c r="BV45" s="131"/>
      <c r="BW45" s="131"/>
      <c r="BX45" s="131"/>
      <c r="BY45" s="131"/>
      <c r="BZ45" s="131"/>
      <c r="CA45" s="131"/>
      <c r="CB45" s="131"/>
      <c r="CC45" s="131"/>
      <c r="CD45" s="131"/>
    </row>
    <row r="46" spans="26:82" s="41" customFormat="1" x14ac:dyDescent="0.25"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1"/>
      <c r="BC46" s="131"/>
      <c r="BD46" s="131"/>
      <c r="BE46" s="131"/>
      <c r="BF46" s="131"/>
      <c r="BG46" s="131"/>
      <c r="BH46" s="131"/>
      <c r="BI46" s="131"/>
      <c r="BJ46" s="131"/>
      <c r="BK46" s="131"/>
      <c r="BL46" s="131"/>
      <c r="BM46" s="131"/>
      <c r="BN46" s="131"/>
      <c r="BO46" s="131"/>
      <c r="BP46" s="131"/>
      <c r="BQ46" s="131"/>
      <c r="BR46" s="131"/>
      <c r="BS46" s="131"/>
      <c r="BT46" s="131"/>
      <c r="BU46" s="131"/>
      <c r="BV46" s="131"/>
      <c r="BW46" s="131"/>
      <c r="BX46" s="131"/>
      <c r="BY46" s="131"/>
      <c r="BZ46" s="131"/>
      <c r="CA46" s="131"/>
      <c r="CB46" s="131"/>
      <c r="CC46" s="131"/>
      <c r="CD46" s="131"/>
    </row>
    <row r="47" spans="26:82" s="41" customFormat="1" x14ac:dyDescent="0.25"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131"/>
      <c r="BH47" s="131"/>
      <c r="BI47" s="131"/>
      <c r="BJ47" s="131"/>
      <c r="BK47" s="131"/>
      <c r="BL47" s="131"/>
      <c r="BM47" s="131"/>
      <c r="BN47" s="131"/>
      <c r="BO47" s="131"/>
      <c r="BP47" s="131"/>
      <c r="BQ47" s="131"/>
      <c r="BR47" s="131"/>
      <c r="BS47" s="131"/>
      <c r="BT47" s="131"/>
      <c r="BU47" s="131"/>
      <c r="BV47" s="131"/>
      <c r="BW47" s="131"/>
      <c r="BX47" s="131"/>
      <c r="BY47" s="131"/>
      <c r="BZ47" s="131"/>
      <c r="CA47" s="131"/>
      <c r="CB47" s="131"/>
      <c r="CC47" s="131"/>
      <c r="CD47" s="131"/>
    </row>
    <row r="48" spans="26:82" s="41" customFormat="1" x14ac:dyDescent="0.25">
      <c r="Z48" s="131"/>
      <c r="AA48" s="131"/>
      <c r="AB48" s="131"/>
      <c r="AC48" s="13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31"/>
      <c r="AV48" s="131"/>
      <c r="AW48" s="131"/>
      <c r="AX48" s="131"/>
      <c r="AY48" s="131"/>
      <c r="AZ48" s="131"/>
      <c r="BA48" s="131"/>
      <c r="BB48" s="131"/>
      <c r="BC48" s="131"/>
      <c r="BD48" s="131"/>
      <c r="BE48" s="131"/>
      <c r="BF48" s="131"/>
      <c r="BG48" s="131"/>
      <c r="BH48" s="131"/>
      <c r="BI48" s="131"/>
      <c r="BJ48" s="131"/>
      <c r="BK48" s="131"/>
      <c r="BL48" s="131"/>
      <c r="BM48" s="131"/>
      <c r="BN48" s="131"/>
      <c r="BO48" s="131"/>
      <c r="BP48" s="131"/>
      <c r="BQ48" s="131"/>
      <c r="BR48" s="131"/>
      <c r="BS48" s="131"/>
      <c r="BT48" s="131"/>
      <c r="BU48" s="131"/>
      <c r="BV48" s="131"/>
      <c r="BW48" s="131"/>
      <c r="BX48" s="131"/>
      <c r="BY48" s="131"/>
      <c r="BZ48" s="131"/>
      <c r="CA48" s="131"/>
      <c r="CB48" s="131"/>
      <c r="CC48" s="131"/>
      <c r="CD48" s="131"/>
    </row>
    <row r="49" spans="26:82" s="41" customFormat="1" x14ac:dyDescent="0.25"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1"/>
      <c r="BN49" s="131"/>
      <c r="BO49" s="131"/>
      <c r="BP49" s="131"/>
      <c r="BQ49" s="131"/>
      <c r="BR49" s="131"/>
      <c r="BS49" s="131"/>
      <c r="BT49" s="131"/>
      <c r="BU49" s="131"/>
      <c r="BV49" s="131"/>
      <c r="BW49" s="131"/>
      <c r="BX49" s="131"/>
      <c r="BY49" s="131"/>
      <c r="BZ49" s="131"/>
      <c r="CA49" s="131"/>
      <c r="CB49" s="131"/>
      <c r="CC49" s="131"/>
      <c r="CD49" s="131"/>
    </row>
    <row r="50" spans="26:82" s="41" customFormat="1" x14ac:dyDescent="0.25"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1"/>
      <c r="BQ50" s="131"/>
      <c r="BR50" s="131"/>
      <c r="BS50" s="131"/>
      <c r="BT50" s="131"/>
      <c r="BU50" s="131"/>
      <c r="BV50" s="131"/>
      <c r="BW50" s="131"/>
      <c r="BX50" s="131"/>
      <c r="BY50" s="131"/>
      <c r="BZ50" s="131"/>
      <c r="CA50" s="131"/>
      <c r="CB50" s="131"/>
      <c r="CC50" s="131"/>
      <c r="CD50" s="131"/>
    </row>
    <row r="51" spans="26:82" s="41" customFormat="1" x14ac:dyDescent="0.25"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  <c r="BM51" s="131"/>
      <c r="BN51" s="131"/>
      <c r="BO51" s="131"/>
      <c r="BP51" s="131"/>
      <c r="BQ51" s="131"/>
      <c r="BR51" s="131"/>
      <c r="BS51" s="131"/>
      <c r="BT51" s="131"/>
      <c r="BU51" s="131"/>
      <c r="BV51" s="131"/>
      <c r="BW51" s="131"/>
      <c r="BX51" s="131"/>
      <c r="BY51" s="131"/>
      <c r="BZ51" s="131"/>
      <c r="CA51" s="131"/>
      <c r="CB51" s="131"/>
      <c r="CC51" s="131"/>
      <c r="CD51" s="131"/>
    </row>
    <row r="52" spans="26:82" s="41" customFormat="1" x14ac:dyDescent="0.25"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1"/>
      <c r="BN52" s="131"/>
      <c r="BO52" s="131"/>
      <c r="BP52" s="131"/>
      <c r="BQ52" s="131"/>
      <c r="BR52" s="131"/>
      <c r="BS52" s="131"/>
      <c r="BT52" s="131"/>
      <c r="BU52" s="131"/>
      <c r="BV52" s="131"/>
      <c r="BW52" s="131"/>
      <c r="BX52" s="131"/>
      <c r="BY52" s="131"/>
      <c r="BZ52" s="131"/>
      <c r="CA52" s="131"/>
      <c r="CB52" s="131"/>
      <c r="CC52" s="131"/>
      <c r="CD52" s="131"/>
    </row>
    <row r="53" spans="26:82" s="41" customFormat="1" x14ac:dyDescent="0.25"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1"/>
      <c r="BA53" s="131"/>
      <c r="BB53" s="131"/>
      <c r="BC53" s="131"/>
      <c r="BD53" s="131"/>
      <c r="BE53" s="131"/>
      <c r="BF53" s="131"/>
      <c r="BG53" s="131"/>
      <c r="BH53" s="131"/>
      <c r="BI53" s="131"/>
      <c r="BJ53" s="131"/>
      <c r="BK53" s="131"/>
      <c r="BL53" s="131"/>
      <c r="BM53" s="131"/>
      <c r="BN53" s="131"/>
      <c r="BO53" s="131"/>
      <c r="BP53" s="131"/>
      <c r="BQ53" s="131"/>
      <c r="BR53" s="131"/>
      <c r="BS53" s="131"/>
      <c r="BT53" s="131"/>
      <c r="BU53" s="131"/>
      <c r="BV53" s="131"/>
      <c r="BW53" s="131"/>
      <c r="BX53" s="131"/>
      <c r="BY53" s="131"/>
      <c r="BZ53" s="131"/>
      <c r="CA53" s="131"/>
      <c r="CB53" s="131"/>
      <c r="CC53" s="131"/>
      <c r="CD53" s="131"/>
    </row>
    <row r="54" spans="26:82" s="41" customFormat="1" x14ac:dyDescent="0.25"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1"/>
      <c r="BA54" s="131"/>
      <c r="BB54" s="131"/>
      <c r="BC54" s="131"/>
      <c r="BD54" s="131"/>
      <c r="BE54" s="131"/>
      <c r="BF54" s="131"/>
      <c r="BG54" s="131"/>
      <c r="BH54" s="131"/>
      <c r="BI54" s="131"/>
      <c r="BJ54" s="131"/>
      <c r="BK54" s="131"/>
      <c r="BL54" s="131"/>
      <c r="BM54" s="131"/>
      <c r="BN54" s="131"/>
      <c r="BO54" s="131"/>
      <c r="BP54" s="131"/>
      <c r="BQ54" s="131"/>
      <c r="BR54" s="131"/>
      <c r="BS54" s="131"/>
      <c r="BT54" s="131"/>
      <c r="BU54" s="131"/>
      <c r="BV54" s="131"/>
      <c r="BW54" s="131"/>
      <c r="BX54" s="131"/>
      <c r="BY54" s="131"/>
      <c r="BZ54" s="131"/>
      <c r="CA54" s="131"/>
      <c r="CB54" s="131"/>
      <c r="CC54" s="131"/>
      <c r="CD54" s="131"/>
    </row>
    <row r="55" spans="26:82" s="41" customFormat="1" x14ac:dyDescent="0.25"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1"/>
      <c r="BA55" s="131"/>
      <c r="BB55" s="131"/>
      <c r="BC55" s="131"/>
      <c r="BD55" s="131"/>
      <c r="BE55" s="131"/>
      <c r="BF55" s="131"/>
      <c r="BG55" s="131"/>
      <c r="BH55" s="131"/>
      <c r="BI55" s="131"/>
      <c r="BJ55" s="131"/>
      <c r="BK55" s="131"/>
      <c r="BL55" s="131"/>
      <c r="BM55" s="131"/>
      <c r="BN55" s="131"/>
      <c r="BO55" s="131"/>
      <c r="BP55" s="131"/>
      <c r="BQ55" s="131"/>
      <c r="BR55" s="131"/>
      <c r="BS55" s="131"/>
      <c r="BT55" s="131"/>
      <c r="BU55" s="131"/>
      <c r="BV55" s="131"/>
      <c r="BW55" s="131"/>
      <c r="BX55" s="131"/>
      <c r="BY55" s="131"/>
      <c r="BZ55" s="131"/>
      <c r="CA55" s="131"/>
      <c r="CB55" s="131"/>
      <c r="CC55" s="131"/>
      <c r="CD55" s="131"/>
    </row>
    <row r="56" spans="26:82" s="41" customFormat="1" x14ac:dyDescent="0.25"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1"/>
      <c r="BP56" s="131"/>
      <c r="BQ56" s="131"/>
      <c r="BR56" s="131"/>
      <c r="BS56" s="131"/>
      <c r="BT56" s="131"/>
      <c r="BU56" s="131"/>
      <c r="BV56" s="131"/>
      <c r="BW56" s="131"/>
      <c r="BX56" s="131"/>
      <c r="BY56" s="131"/>
      <c r="BZ56" s="131"/>
      <c r="CA56" s="131"/>
      <c r="CB56" s="131"/>
      <c r="CC56" s="131"/>
      <c r="CD56" s="131"/>
    </row>
    <row r="57" spans="26:82" s="41" customFormat="1" x14ac:dyDescent="0.25"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  <c r="BI57" s="131"/>
      <c r="BJ57" s="131"/>
      <c r="BK57" s="131"/>
      <c r="BL57" s="131"/>
      <c r="BM57" s="131"/>
      <c r="BN57" s="131"/>
      <c r="BO57" s="131"/>
      <c r="BP57" s="131"/>
      <c r="BQ57" s="131"/>
      <c r="BR57" s="131"/>
      <c r="BS57" s="131"/>
      <c r="BT57" s="131"/>
      <c r="BU57" s="131"/>
      <c r="BV57" s="131"/>
      <c r="BW57" s="131"/>
      <c r="BX57" s="131"/>
      <c r="BY57" s="131"/>
      <c r="BZ57" s="131"/>
      <c r="CA57" s="131"/>
      <c r="CB57" s="131"/>
      <c r="CC57" s="131"/>
      <c r="CD57" s="131"/>
    </row>
    <row r="58" spans="26:82" s="41" customFormat="1" x14ac:dyDescent="0.25"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1"/>
      <c r="BD58" s="131"/>
      <c r="BE58" s="131"/>
      <c r="BF58" s="131"/>
      <c r="BG58" s="131"/>
      <c r="BH58" s="131"/>
      <c r="BI58" s="131"/>
      <c r="BJ58" s="131"/>
      <c r="BK58" s="131"/>
      <c r="BL58" s="131"/>
      <c r="BM58" s="131"/>
      <c r="BN58" s="131"/>
      <c r="BO58" s="131"/>
      <c r="BP58" s="131"/>
      <c r="BQ58" s="131"/>
      <c r="BR58" s="131"/>
      <c r="BS58" s="131"/>
      <c r="BT58" s="131"/>
      <c r="BU58" s="131"/>
      <c r="BV58" s="131"/>
      <c r="BW58" s="131"/>
      <c r="BX58" s="131"/>
      <c r="BY58" s="131"/>
      <c r="BZ58" s="131"/>
      <c r="CA58" s="131"/>
      <c r="CB58" s="131"/>
      <c r="CC58" s="131"/>
      <c r="CD58" s="131"/>
    </row>
    <row r="59" spans="26:82" s="41" customFormat="1" x14ac:dyDescent="0.25"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1"/>
      <c r="BG59" s="131"/>
      <c r="BH59" s="131"/>
      <c r="BI59" s="131"/>
      <c r="BJ59" s="131"/>
      <c r="BK59" s="131"/>
      <c r="BL59" s="131"/>
      <c r="BM59" s="131"/>
      <c r="BN59" s="131"/>
      <c r="BO59" s="131"/>
      <c r="BP59" s="131"/>
      <c r="BQ59" s="131"/>
      <c r="BR59" s="131"/>
      <c r="BS59" s="131"/>
      <c r="BT59" s="131"/>
      <c r="BU59" s="131"/>
      <c r="BV59" s="131"/>
      <c r="BW59" s="131"/>
      <c r="BX59" s="131"/>
      <c r="BY59" s="131"/>
      <c r="BZ59" s="131"/>
      <c r="CA59" s="131"/>
      <c r="CB59" s="131"/>
      <c r="CC59" s="131"/>
      <c r="CD59" s="131"/>
    </row>
    <row r="60" spans="26:82" s="41" customFormat="1" x14ac:dyDescent="0.25">
      <c r="Z60" s="131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131"/>
      <c r="AO60" s="131"/>
      <c r="AP60" s="131"/>
      <c r="AQ60" s="131"/>
      <c r="AR60" s="131"/>
      <c r="AS60" s="131"/>
      <c r="AT60" s="131"/>
      <c r="AU60" s="131"/>
      <c r="AV60" s="131"/>
      <c r="AW60" s="131"/>
      <c r="AX60" s="131"/>
      <c r="AY60" s="131"/>
      <c r="AZ60" s="131"/>
      <c r="BA60" s="131"/>
      <c r="BB60" s="131"/>
      <c r="BC60" s="131"/>
      <c r="BD60" s="131"/>
      <c r="BE60" s="131"/>
      <c r="BF60" s="131"/>
      <c r="BG60" s="131"/>
      <c r="BH60" s="131"/>
      <c r="BI60" s="131"/>
      <c r="BJ60" s="131"/>
      <c r="BK60" s="131"/>
      <c r="BL60" s="131"/>
      <c r="BM60" s="131"/>
      <c r="BN60" s="131"/>
      <c r="BO60" s="131"/>
      <c r="BP60" s="131"/>
      <c r="BQ60" s="131"/>
      <c r="BR60" s="131"/>
      <c r="BS60" s="131"/>
      <c r="BT60" s="131"/>
      <c r="BU60" s="131"/>
      <c r="BV60" s="131"/>
      <c r="BW60" s="131"/>
      <c r="BX60" s="131"/>
      <c r="BY60" s="131"/>
      <c r="BZ60" s="131"/>
      <c r="CA60" s="131"/>
      <c r="CB60" s="131"/>
      <c r="CC60" s="131"/>
      <c r="CD60" s="131"/>
    </row>
    <row r="61" spans="26:82" s="41" customFormat="1" x14ac:dyDescent="0.25"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31"/>
      <c r="AQ61" s="131"/>
      <c r="AR61" s="131"/>
      <c r="AS61" s="131"/>
      <c r="AT61" s="131"/>
      <c r="AU61" s="131"/>
      <c r="AV61" s="131"/>
      <c r="AW61" s="131"/>
      <c r="AX61" s="131"/>
      <c r="AY61" s="131"/>
      <c r="AZ61" s="131"/>
      <c r="BA61" s="131"/>
      <c r="BB61" s="131"/>
      <c r="BC61" s="131"/>
      <c r="BD61" s="131"/>
      <c r="BE61" s="131"/>
      <c r="BF61" s="131"/>
      <c r="BG61" s="131"/>
      <c r="BH61" s="131"/>
      <c r="BI61" s="131"/>
      <c r="BJ61" s="131"/>
      <c r="BK61" s="131"/>
      <c r="BL61" s="131"/>
      <c r="BM61" s="131"/>
      <c r="BN61" s="131"/>
      <c r="BO61" s="131"/>
      <c r="BP61" s="131"/>
      <c r="BQ61" s="131"/>
      <c r="BR61" s="131"/>
      <c r="BS61" s="131"/>
      <c r="BT61" s="131"/>
      <c r="BU61" s="131"/>
      <c r="BV61" s="131"/>
      <c r="BW61" s="131"/>
      <c r="BX61" s="131"/>
      <c r="BY61" s="131"/>
      <c r="BZ61" s="131"/>
      <c r="CA61" s="131"/>
      <c r="CB61" s="131"/>
      <c r="CC61" s="131"/>
      <c r="CD61" s="131"/>
    </row>
    <row r="62" spans="26:82" s="41" customFormat="1" x14ac:dyDescent="0.25"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31"/>
      <c r="AV62" s="131"/>
      <c r="AW62" s="131"/>
      <c r="AX62" s="131"/>
      <c r="AY62" s="131"/>
      <c r="AZ62" s="131"/>
      <c r="BA62" s="131"/>
      <c r="BB62" s="131"/>
      <c r="BC62" s="131"/>
      <c r="BD62" s="131"/>
      <c r="BE62" s="131"/>
      <c r="BF62" s="131"/>
      <c r="BG62" s="131"/>
      <c r="BH62" s="131"/>
      <c r="BI62" s="131"/>
      <c r="BJ62" s="131"/>
      <c r="BK62" s="131"/>
      <c r="BL62" s="131"/>
      <c r="BM62" s="131"/>
      <c r="BN62" s="131"/>
      <c r="BO62" s="131"/>
      <c r="BP62" s="131"/>
      <c r="BQ62" s="131"/>
      <c r="BR62" s="131"/>
      <c r="BS62" s="131"/>
      <c r="BT62" s="131"/>
      <c r="BU62" s="131"/>
      <c r="BV62" s="131"/>
      <c r="BW62" s="131"/>
      <c r="BX62" s="131"/>
      <c r="BY62" s="131"/>
      <c r="BZ62" s="131"/>
      <c r="CA62" s="131"/>
      <c r="CB62" s="131"/>
      <c r="CC62" s="131"/>
      <c r="CD62" s="131"/>
    </row>
    <row r="63" spans="26:82" s="41" customFormat="1" x14ac:dyDescent="0.25"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1"/>
      <c r="AS63" s="131"/>
      <c r="AT63" s="131"/>
      <c r="AU63" s="131"/>
      <c r="AV63" s="131"/>
      <c r="AW63" s="131"/>
      <c r="AX63" s="131"/>
      <c r="AY63" s="131"/>
      <c r="AZ63" s="131"/>
      <c r="BA63" s="131"/>
      <c r="BB63" s="131"/>
      <c r="BC63" s="131"/>
      <c r="BD63" s="131"/>
      <c r="BE63" s="131"/>
      <c r="BF63" s="131"/>
      <c r="BG63" s="131"/>
      <c r="BH63" s="131"/>
      <c r="BI63" s="131"/>
      <c r="BJ63" s="131"/>
      <c r="BK63" s="131"/>
      <c r="BL63" s="131"/>
      <c r="BM63" s="131"/>
      <c r="BN63" s="131"/>
      <c r="BO63" s="131"/>
      <c r="BP63" s="131"/>
      <c r="BQ63" s="131"/>
      <c r="BR63" s="131"/>
      <c r="BS63" s="131"/>
      <c r="BT63" s="131"/>
      <c r="BU63" s="131"/>
      <c r="BV63" s="131"/>
      <c r="BW63" s="131"/>
      <c r="BX63" s="131"/>
      <c r="BY63" s="131"/>
      <c r="BZ63" s="131"/>
      <c r="CA63" s="131"/>
      <c r="CB63" s="131"/>
      <c r="CC63" s="131"/>
      <c r="CD63" s="131"/>
    </row>
    <row r="64" spans="26:82" s="41" customFormat="1" x14ac:dyDescent="0.25">
      <c r="Z64" s="131"/>
      <c r="AA64" s="131"/>
      <c r="AB64" s="131"/>
      <c r="AC64" s="131"/>
      <c r="AD64" s="131"/>
      <c r="AE64" s="131"/>
      <c r="AF64" s="131"/>
      <c r="AG64" s="131"/>
      <c r="AH64" s="131"/>
      <c r="AI64" s="131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  <c r="AT64" s="131"/>
      <c r="AU64" s="131"/>
      <c r="AV64" s="131"/>
      <c r="AW64" s="131"/>
      <c r="AX64" s="131"/>
      <c r="AY64" s="131"/>
      <c r="AZ64" s="131"/>
      <c r="BA64" s="131"/>
      <c r="BB64" s="131"/>
      <c r="BC64" s="131"/>
      <c r="BD64" s="131"/>
      <c r="BE64" s="131"/>
      <c r="BF64" s="131"/>
      <c r="BG64" s="131"/>
      <c r="BH64" s="131"/>
      <c r="BI64" s="131"/>
      <c r="BJ64" s="131"/>
      <c r="BK64" s="131"/>
      <c r="BL64" s="131"/>
      <c r="BM64" s="131"/>
      <c r="BN64" s="131"/>
      <c r="BO64" s="131"/>
      <c r="BP64" s="131"/>
      <c r="BQ64" s="131"/>
      <c r="BR64" s="131"/>
      <c r="BS64" s="131"/>
      <c r="BT64" s="131"/>
      <c r="BU64" s="131"/>
      <c r="BV64" s="131"/>
      <c r="BW64" s="131"/>
      <c r="BX64" s="131"/>
      <c r="BY64" s="131"/>
      <c r="BZ64" s="131"/>
      <c r="CA64" s="131"/>
      <c r="CB64" s="131"/>
      <c r="CC64" s="131"/>
      <c r="CD64" s="131"/>
    </row>
    <row r="65" spans="26:82" s="41" customFormat="1" x14ac:dyDescent="0.25"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31"/>
      <c r="AX65" s="131"/>
      <c r="AY65" s="131"/>
      <c r="AZ65" s="131"/>
      <c r="BA65" s="131"/>
      <c r="BB65" s="131"/>
      <c r="BC65" s="131"/>
      <c r="BD65" s="131"/>
      <c r="BE65" s="131"/>
      <c r="BF65" s="131"/>
      <c r="BG65" s="131"/>
      <c r="BH65" s="131"/>
      <c r="BI65" s="131"/>
      <c r="BJ65" s="131"/>
      <c r="BK65" s="131"/>
      <c r="BL65" s="131"/>
      <c r="BM65" s="131"/>
      <c r="BN65" s="131"/>
      <c r="BO65" s="131"/>
      <c r="BP65" s="131"/>
      <c r="BQ65" s="131"/>
      <c r="BR65" s="131"/>
      <c r="BS65" s="131"/>
      <c r="BT65" s="131"/>
      <c r="BU65" s="131"/>
      <c r="BV65" s="131"/>
      <c r="BW65" s="131"/>
      <c r="BX65" s="131"/>
      <c r="BY65" s="131"/>
      <c r="BZ65" s="131"/>
      <c r="CA65" s="131"/>
      <c r="CB65" s="131"/>
      <c r="CC65" s="131"/>
      <c r="CD65" s="131"/>
    </row>
    <row r="66" spans="26:82" s="41" customFormat="1" x14ac:dyDescent="0.25"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  <c r="AQ66" s="131"/>
      <c r="AR66" s="131"/>
      <c r="AS66" s="131"/>
      <c r="AT66" s="131"/>
      <c r="AU66" s="131"/>
      <c r="AV66" s="131"/>
      <c r="AW66" s="131"/>
      <c r="AX66" s="131"/>
      <c r="AY66" s="131"/>
      <c r="AZ66" s="131"/>
      <c r="BA66" s="131"/>
      <c r="BB66" s="131"/>
      <c r="BC66" s="131"/>
      <c r="BD66" s="131"/>
      <c r="BE66" s="131"/>
      <c r="BF66" s="131"/>
      <c r="BG66" s="131"/>
      <c r="BH66" s="131"/>
      <c r="BI66" s="131"/>
      <c r="BJ66" s="131"/>
      <c r="BK66" s="131"/>
      <c r="BL66" s="131"/>
      <c r="BM66" s="131"/>
      <c r="BN66" s="131"/>
      <c r="BO66" s="131"/>
      <c r="BP66" s="131"/>
      <c r="BQ66" s="131"/>
      <c r="BR66" s="131"/>
      <c r="BS66" s="131"/>
      <c r="BT66" s="131"/>
      <c r="BU66" s="131"/>
      <c r="BV66" s="131"/>
      <c r="BW66" s="131"/>
      <c r="BX66" s="131"/>
      <c r="BY66" s="131"/>
      <c r="BZ66" s="131"/>
      <c r="CA66" s="131"/>
      <c r="CB66" s="131"/>
      <c r="CC66" s="131"/>
      <c r="CD66" s="131"/>
    </row>
    <row r="67" spans="26:82" s="41" customFormat="1" x14ac:dyDescent="0.25"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31"/>
      <c r="AX67" s="131"/>
      <c r="AY67" s="131"/>
      <c r="AZ67" s="131"/>
      <c r="BA67" s="131"/>
      <c r="BB67" s="131"/>
      <c r="BC67" s="131"/>
      <c r="BD67" s="131"/>
      <c r="BE67" s="131"/>
      <c r="BF67" s="131"/>
      <c r="BG67" s="131"/>
      <c r="BH67" s="131"/>
      <c r="BI67" s="131"/>
      <c r="BJ67" s="131"/>
      <c r="BK67" s="131"/>
      <c r="BL67" s="131"/>
      <c r="BM67" s="131"/>
      <c r="BN67" s="131"/>
      <c r="BO67" s="131"/>
      <c r="BP67" s="131"/>
      <c r="BQ67" s="131"/>
      <c r="BR67" s="131"/>
      <c r="BS67" s="131"/>
      <c r="BT67" s="131"/>
      <c r="BU67" s="131"/>
      <c r="BV67" s="131"/>
      <c r="BW67" s="131"/>
      <c r="BX67" s="131"/>
      <c r="BY67" s="131"/>
      <c r="BZ67" s="131"/>
      <c r="CA67" s="131"/>
      <c r="CB67" s="131"/>
      <c r="CC67" s="131"/>
      <c r="CD67" s="131"/>
    </row>
    <row r="68" spans="26:82" s="41" customFormat="1" x14ac:dyDescent="0.25"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/>
      <c r="AV68" s="131"/>
      <c r="AW68" s="131"/>
      <c r="AX68" s="131"/>
      <c r="AY68" s="131"/>
      <c r="AZ68" s="131"/>
      <c r="BA68" s="131"/>
      <c r="BB68" s="131"/>
      <c r="BC68" s="131"/>
      <c r="BD68" s="131"/>
      <c r="BE68" s="131"/>
      <c r="BF68" s="131"/>
      <c r="BG68" s="131"/>
      <c r="BH68" s="131"/>
      <c r="BI68" s="131"/>
      <c r="BJ68" s="131"/>
      <c r="BK68" s="131"/>
      <c r="BL68" s="131"/>
      <c r="BM68" s="131"/>
      <c r="BN68" s="131"/>
      <c r="BO68" s="131"/>
      <c r="BP68" s="131"/>
      <c r="BQ68" s="131"/>
      <c r="BR68" s="131"/>
      <c r="BS68" s="131"/>
      <c r="BT68" s="131"/>
      <c r="BU68" s="131"/>
      <c r="BV68" s="131"/>
      <c r="BW68" s="131"/>
      <c r="BX68" s="131"/>
      <c r="BY68" s="131"/>
      <c r="BZ68" s="131"/>
      <c r="CA68" s="131"/>
      <c r="CB68" s="131"/>
      <c r="CC68" s="131"/>
      <c r="CD68" s="131"/>
    </row>
    <row r="69" spans="26:82" s="41" customFormat="1" x14ac:dyDescent="0.25"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31"/>
      <c r="AX69" s="131"/>
      <c r="AY69" s="131"/>
      <c r="AZ69" s="131"/>
      <c r="BA69" s="131"/>
      <c r="BB69" s="131"/>
      <c r="BC69" s="131"/>
      <c r="BD69" s="131"/>
      <c r="BE69" s="131"/>
      <c r="BF69" s="131"/>
      <c r="BG69" s="131"/>
      <c r="BH69" s="131"/>
      <c r="BI69" s="131"/>
      <c r="BJ69" s="131"/>
      <c r="BK69" s="131"/>
      <c r="BL69" s="131"/>
      <c r="BM69" s="131"/>
      <c r="BN69" s="131"/>
      <c r="BO69" s="131"/>
      <c r="BP69" s="131"/>
      <c r="BQ69" s="131"/>
      <c r="BR69" s="131"/>
      <c r="BS69" s="131"/>
      <c r="BT69" s="131"/>
      <c r="BU69" s="131"/>
      <c r="BV69" s="131"/>
      <c r="BW69" s="131"/>
      <c r="BX69" s="131"/>
      <c r="BY69" s="131"/>
      <c r="BZ69" s="131"/>
      <c r="CA69" s="131"/>
      <c r="CB69" s="131"/>
      <c r="CC69" s="131"/>
      <c r="CD69" s="131"/>
    </row>
    <row r="70" spans="26:82" s="41" customFormat="1" x14ac:dyDescent="0.25"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31"/>
      <c r="AV70" s="131"/>
      <c r="AW70" s="131"/>
      <c r="AX70" s="131"/>
      <c r="AY70" s="131"/>
      <c r="AZ70" s="131"/>
      <c r="BA70" s="131"/>
      <c r="BB70" s="131"/>
      <c r="BC70" s="131"/>
      <c r="BD70" s="131"/>
      <c r="BE70" s="131"/>
      <c r="BF70" s="131"/>
      <c r="BG70" s="131"/>
      <c r="BH70" s="131"/>
      <c r="BI70" s="131"/>
      <c r="BJ70" s="131"/>
      <c r="BK70" s="131"/>
      <c r="BL70" s="131"/>
      <c r="BM70" s="131"/>
      <c r="BN70" s="131"/>
      <c r="BO70" s="131"/>
      <c r="BP70" s="131"/>
      <c r="BQ70" s="131"/>
      <c r="BR70" s="131"/>
      <c r="BS70" s="131"/>
      <c r="BT70" s="131"/>
      <c r="BU70" s="131"/>
      <c r="BV70" s="131"/>
      <c r="BW70" s="131"/>
      <c r="BX70" s="131"/>
      <c r="BY70" s="131"/>
      <c r="BZ70" s="131"/>
      <c r="CA70" s="131"/>
      <c r="CB70" s="131"/>
      <c r="CC70" s="131"/>
      <c r="CD70" s="131"/>
    </row>
    <row r="71" spans="26:82" s="41" customFormat="1" x14ac:dyDescent="0.25"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  <c r="AT71" s="131"/>
      <c r="AU71" s="131"/>
      <c r="AV71" s="131"/>
      <c r="AW71" s="131"/>
      <c r="AX71" s="131"/>
      <c r="AY71" s="131"/>
      <c r="AZ71" s="131"/>
      <c r="BA71" s="131"/>
      <c r="BB71" s="131"/>
      <c r="BC71" s="131"/>
      <c r="BD71" s="131"/>
      <c r="BE71" s="131"/>
      <c r="BF71" s="131"/>
      <c r="BG71" s="131"/>
      <c r="BH71" s="131"/>
      <c r="BI71" s="131"/>
      <c r="BJ71" s="131"/>
      <c r="BK71" s="131"/>
      <c r="BL71" s="131"/>
      <c r="BM71" s="131"/>
      <c r="BN71" s="131"/>
      <c r="BO71" s="131"/>
      <c r="BP71" s="131"/>
      <c r="BQ71" s="131"/>
      <c r="BR71" s="131"/>
      <c r="BS71" s="131"/>
      <c r="BT71" s="131"/>
      <c r="BU71" s="131"/>
      <c r="BV71" s="131"/>
      <c r="BW71" s="131"/>
      <c r="BX71" s="131"/>
      <c r="BY71" s="131"/>
      <c r="BZ71" s="131"/>
      <c r="CA71" s="131"/>
      <c r="CB71" s="131"/>
      <c r="CC71" s="131"/>
      <c r="CD71" s="131"/>
    </row>
    <row r="72" spans="26:82" s="41" customFormat="1" x14ac:dyDescent="0.25"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31"/>
      <c r="AV72" s="131"/>
      <c r="AW72" s="131"/>
      <c r="AX72" s="131"/>
      <c r="AY72" s="131"/>
      <c r="AZ72" s="131"/>
      <c r="BA72" s="131"/>
      <c r="BB72" s="131"/>
      <c r="BC72" s="131"/>
      <c r="BD72" s="131"/>
      <c r="BE72" s="131"/>
      <c r="BF72" s="131"/>
      <c r="BG72" s="131"/>
      <c r="BH72" s="131"/>
      <c r="BI72" s="131"/>
      <c r="BJ72" s="131"/>
      <c r="BK72" s="131"/>
      <c r="BL72" s="131"/>
      <c r="BM72" s="131"/>
      <c r="BN72" s="131"/>
      <c r="BO72" s="131"/>
      <c r="BP72" s="131"/>
      <c r="BQ72" s="131"/>
      <c r="BR72" s="131"/>
      <c r="BS72" s="131"/>
      <c r="BT72" s="131"/>
      <c r="BU72" s="131"/>
      <c r="BV72" s="131"/>
      <c r="BW72" s="131"/>
      <c r="BX72" s="131"/>
      <c r="BY72" s="131"/>
      <c r="BZ72" s="131"/>
      <c r="CA72" s="131"/>
      <c r="CB72" s="131"/>
      <c r="CC72" s="131"/>
      <c r="CD72" s="131"/>
    </row>
    <row r="73" spans="26:82" s="41" customFormat="1" x14ac:dyDescent="0.25"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  <c r="AT73" s="131"/>
      <c r="AU73" s="131"/>
      <c r="AV73" s="131"/>
      <c r="AW73" s="131"/>
      <c r="AX73" s="131"/>
      <c r="AY73" s="131"/>
      <c r="AZ73" s="131"/>
      <c r="BA73" s="131"/>
      <c r="BB73" s="131"/>
      <c r="BC73" s="131"/>
      <c r="BD73" s="131"/>
      <c r="BE73" s="131"/>
      <c r="BF73" s="131"/>
      <c r="BG73" s="131"/>
      <c r="BH73" s="131"/>
      <c r="BI73" s="131"/>
      <c r="BJ73" s="131"/>
      <c r="BK73" s="131"/>
      <c r="BL73" s="131"/>
      <c r="BM73" s="131"/>
      <c r="BN73" s="131"/>
      <c r="BO73" s="131"/>
      <c r="BP73" s="131"/>
      <c r="BQ73" s="131"/>
      <c r="BR73" s="131"/>
      <c r="BS73" s="131"/>
      <c r="BT73" s="131"/>
      <c r="BU73" s="131"/>
      <c r="BV73" s="131"/>
      <c r="BW73" s="131"/>
      <c r="BX73" s="131"/>
      <c r="BY73" s="131"/>
      <c r="BZ73" s="131"/>
      <c r="CA73" s="131"/>
      <c r="CB73" s="131"/>
      <c r="CC73" s="131"/>
      <c r="CD73" s="131"/>
    </row>
    <row r="74" spans="26:82" s="41" customFormat="1" x14ac:dyDescent="0.25"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31"/>
      <c r="AX74" s="131"/>
      <c r="AY74" s="131"/>
      <c r="AZ74" s="131"/>
      <c r="BA74" s="131"/>
      <c r="BB74" s="131"/>
      <c r="BC74" s="131"/>
      <c r="BD74" s="131"/>
      <c r="BE74" s="131"/>
      <c r="BF74" s="131"/>
      <c r="BG74" s="131"/>
      <c r="BH74" s="131"/>
      <c r="BI74" s="131"/>
      <c r="BJ74" s="131"/>
      <c r="BK74" s="131"/>
      <c r="BL74" s="131"/>
      <c r="BM74" s="131"/>
      <c r="BN74" s="131"/>
      <c r="BO74" s="131"/>
      <c r="BP74" s="131"/>
      <c r="BQ74" s="131"/>
      <c r="BR74" s="131"/>
      <c r="BS74" s="131"/>
      <c r="BT74" s="131"/>
      <c r="BU74" s="131"/>
      <c r="BV74" s="131"/>
      <c r="BW74" s="131"/>
      <c r="BX74" s="131"/>
      <c r="BY74" s="131"/>
      <c r="BZ74" s="131"/>
      <c r="CA74" s="131"/>
      <c r="CB74" s="131"/>
      <c r="CC74" s="131"/>
      <c r="CD74" s="131"/>
    </row>
    <row r="75" spans="26:82" s="41" customFormat="1" x14ac:dyDescent="0.25"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  <c r="AT75" s="131"/>
      <c r="AU75" s="131"/>
      <c r="AV75" s="131"/>
      <c r="AW75" s="131"/>
      <c r="AX75" s="131"/>
      <c r="AY75" s="131"/>
      <c r="AZ75" s="131"/>
      <c r="BA75" s="131"/>
      <c r="BB75" s="131"/>
      <c r="BC75" s="131"/>
      <c r="BD75" s="131"/>
      <c r="BE75" s="131"/>
      <c r="BF75" s="131"/>
      <c r="BG75" s="131"/>
      <c r="BH75" s="131"/>
      <c r="BI75" s="131"/>
      <c r="BJ75" s="131"/>
      <c r="BK75" s="131"/>
      <c r="BL75" s="131"/>
      <c r="BM75" s="131"/>
      <c r="BN75" s="131"/>
      <c r="BO75" s="131"/>
      <c r="BP75" s="131"/>
      <c r="BQ75" s="131"/>
      <c r="BR75" s="131"/>
      <c r="BS75" s="131"/>
      <c r="BT75" s="131"/>
      <c r="BU75" s="131"/>
      <c r="BV75" s="131"/>
      <c r="BW75" s="131"/>
      <c r="BX75" s="131"/>
      <c r="BY75" s="131"/>
      <c r="BZ75" s="131"/>
      <c r="CA75" s="131"/>
      <c r="CB75" s="131"/>
      <c r="CC75" s="131"/>
      <c r="CD75" s="131"/>
    </row>
    <row r="76" spans="26:82" s="41" customFormat="1" x14ac:dyDescent="0.25"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  <c r="AT76" s="131"/>
      <c r="AU76" s="131"/>
      <c r="AV76" s="131"/>
      <c r="AW76" s="131"/>
      <c r="AX76" s="131"/>
      <c r="AY76" s="131"/>
      <c r="AZ76" s="131"/>
      <c r="BA76" s="131"/>
      <c r="BB76" s="131"/>
      <c r="BC76" s="131"/>
      <c r="BD76" s="131"/>
      <c r="BE76" s="131"/>
      <c r="BF76" s="131"/>
      <c r="BG76" s="131"/>
      <c r="BH76" s="131"/>
      <c r="BI76" s="131"/>
      <c r="BJ76" s="131"/>
      <c r="BK76" s="131"/>
      <c r="BL76" s="131"/>
      <c r="BM76" s="131"/>
      <c r="BN76" s="131"/>
      <c r="BO76" s="131"/>
      <c r="BP76" s="131"/>
      <c r="BQ76" s="131"/>
      <c r="BR76" s="131"/>
      <c r="BS76" s="131"/>
      <c r="BT76" s="131"/>
      <c r="BU76" s="131"/>
      <c r="BV76" s="131"/>
      <c r="BW76" s="131"/>
      <c r="BX76" s="131"/>
      <c r="BY76" s="131"/>
      <c r="BZ76" s="131"/>
      <c r="CA76" s="131"/>
      <c r="CB76" s="131"/>
      <c r="CC76" s="131"/>
      <c r="CD76" s="131"/>
    </row>
    <row r="77" spans="26:82" s="41" customFormat="1" x14ac:dyDescent="0.25"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31"/>
      <c r="AX77" s="131"/>
      <c r="AY77" s="131"/>
      <c r="AZ77" s="131"/>
      <c r="BA77" s="131"/>
      <c r="BB77" s="131"/>
      <c r="BC77" s="131"/>
      <c r="BD77" s="131"/>
      <c r="BE77" s="131"/>
      <c r="BF77" s="131"/>
      <c r="BG77" s="131"/>
      <c r="BH77" s="131"/>
      <c r="BI77" s="131"/>
      <c r="BJ77" s="131"/>
      <c r="BK77" s="131"/>
      <c r="BL77" s="131"/>
      <c r="BM77" s="131"/>
      <c r="BN77" s="131"/>
      <c r="BO77" s="131"/>
      <c r="BP77" s="131"/>
      <c r="BQ77" s="131"/>
      <c r="BR77" s="131"/>
      <c r="BS77" s="131"/>
      <c r="BT77" s="131"/>
      <c r="BU77" s="131"/>
      <c r="BV77" s="131"/>
      <c r="BW77" s="131"/>
      <c r="BX77" s="131"/>
      <c r="BY77" s="131"/>
      <c r="BZ77" s="131"/>
      <c r="CA77" s="131"/>
      <c r="CB77" s="131"/>
      <c r="CC77" s="131"/>
      <c r="CD77" s="131"/>
    </row>
    <row r="78" spans="26:82" s="41" customFormat="1" x14ac:dyDescent="0.25">
      <c r="Z78" s="131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/>
      <c r="AV78" s="131"/>
      <c r="AW78" s="131"/>
      <c r="AX78" s="131"/>
      <c r="AY78" s="131"/>
      <c r="AZ78" s="131"/>
      <c r="BA78" s="131"/>
      <c r="BB78" s="131"/>
      <c r="BC78" s="131"/>
      <c r="BD78" s="131"/>
      <c r="BE78" s="131"/>
      <c r="BF78" s="131"/>
      <c r="BG78" s="131"/>
      <c r="BH78" s="131"/>
      <c r="BI78" s="131"/>
      <c r="BJ78" s="131"/>
      <c r="BK78" s="131"/>
      <c r="BL78" s="131"/>
      <c r="BM78" s="131"/>
      <c r="BN78" s="131"/>
      <c r="BO78" s="131"/>
      <c r="BP78" s="131"/>
      <c r="BQ78" s="131"/>
      <c r="BR78" s="131"/>
      <c r="BS78" s="131"/>
      <c r="BT78" s="131"/>
      <c r="BU78" s="131"/>
      <c r="BV78" s="131"/>
      <c r="BW78" s="131"/>
      <c r="BX78" s="131"/>
      <c r="BY78" s="131"/>
      <c r="BZ78" s="131"/>
      <c r="CA78" s="131"/>
      <c r="CB78" s="131"/>
      <c r="CC78" s="131"/>
      <c r="CD78" s="131"/>
    </row>
    <row r="79" spans="26:82" s="41" customFormat="1" x14ac:dyDescent="0.25"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1"/>
      <c r="BC79" s="131"/>
      <c r="BD79" s="131"/>
      <c r="BE79" s="131"/>
      <c r="BF79" s="131"/>
      <c r="BG79" s="131"/>
      <c r="BH79" s="131"/>
      <c r="BI79" s="131"/>
      <c r="BJ79" s="131"/>
      <c r="BK79" s="131"/>
      <c r="BL79" s="131"/>
      <c r="BM79" s="131"/>
      <c r="BN79" s="131"/>
      <c r="BO79" s="131"/>
      <c r="BP79" s="131"/>
      <c r="BQ79" s="131"/>
      <c r="BR79" s="131"/>
      <c r="BS79" s="131"/>
      <c r="BT79" s="131"/>
      <c r="BU79" s="131"/>
      <c r="BV79" s="131"/>
      <c r="BW79" s="131"/>
      <c r="BX79" s="131"/>
      <c r="BY79" s="131"/>
      <c r="BZ79" s="131"/>
      <c r="CA79" s="131"/>
      <c r="CB79" s="131"/>
      <c r="CC79" s="131"/>
      <c r="CD79" s="131"/>
    </row>
    <row r="80" spans="26:82" s="41" customFormat="1" x14ac:dyDescent="0.25"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1"/>
      <c r="BA80" s="131"/>
      <c r="BB80" s="131"/>
      <c r="BC80" s="131"/>
      <c r="BD80" s="131"/>
      <c r="BE80" s="131"/>
      <c r="BF80" s="131"/>
      <c r="BG80" s="131"/>
      <c r="BH80" s="131"/>
      <c r="BI80" s="131"/>
      <c r="BJ80" s="131"/>
      <c r="BK80" s="131"/>
      <c r="BL80" s="131"/>
      <c r="BM80" s="131"/>
      <c r="BN80" s="131"/>
      <c r="BO80" s="131"/>
      <c r="BP80" s="131"/>
      <c r="BQ80" s="131"/>
      <c r="BR80" s="131"/>
      <c r="BS80" s="131"/>
      <c r="BT80" s="131"/>
      <c r="BU80" s="131"/>
      <c r="BV80" s="131"/>
      <c r="BW80" s="131"/>
      <c r="BX80" s="131"/>
      <c r="BY80" s="131"/>
      <c r="BZ80" s="131"/>
      <c r="CA80" s="131"/>
      <c r="CB80" s="131"/>
      <c r="CC80" s="131"/>
      <c r="CD80" s="131"/>
    </row>
    <row r="81" spans="26:82" s="41" customFormat="1" x14ac:dyDescent="0.25">
      <c r="Z81" s="131"/>
      <c r="AA81" s="131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  <c r="AL81" s="131"/>
      <c r="AM81" s="131"/>
      <c r="AN81" s="131"/>
      <c r="AO81" s="131"/>
      <c r="AP81" s="131"/>
      <c r="AQ81" s="131"/>
      <c r="AR81" s="131"/>
      <c r="AS81" s="131"/>
      <c r="AT81" s="131"/>
      <c r="AU81" s="131"/>
      <c r="AV81" s="131"/>
      <c r="AW81" s="131"/>
      <c r="AX81" s="131"/>
      <c r="AY81" s="131"/>
      <c r="AZ81" s="131"/>
      <c r="BA81" s="131"/>
      <c r="BB81" s="131"/>
      <c r="BC81" s="131"/>
      <c r="BD81" s="131"/>
      <c r="BE81" s="131"/>
      <c r="BF81" s="131"/>
      <c r="BG81" s="131"/>
      <c r="BH81" s="131"/>
      <c r="BI81" s="131"/>
      <c r="BJ81" s="131"/>
      <c r="BK81" s="131"/>
      <c r="BL81" s="131"/>
      <c r="BM81" s="131"/>
      <c r="BN81" s="131"/>
      <c r="BO81" s="131"/>
      <c r="BP81" s="131"/>
      <c r="BQ81" s="131"/>
      <c r="BR81" s="131"/>
      <c r="BS81" s="131"/>
      <c r="BT81" s="131"/>
      <c r="BU81" s="131"/>
      <c r="BV81" s="131"/>
      <c r="BW81" s="131"/>
      <c r="BX81" s="131"/>
      <c r="BY81" s="131"/>
      <c r="BZ81" s="131"/>
      <c r="CA81" s="131"/>
      <c r="CB81" s="131"/>
      <c r="CC81" s="131"/>
      <c r="CD81" s="131"/>
    </row>
    <row r="82" spans="26:82" s="41" customFormat="1" x14ac:dyDescent="0.25">
      <c r="Z82" s="131"/>
      <c r="AA82" s="131"/>
      <c r="AB82" s="131"/>
      <c r="AC82" s="131"/>
      <c r="AD82" s="131"/>
      <c r="AE82" s="131"/>
      <c r="AF82" s="131"/>
      <c r="AG82" s="131"/>
      <c r="AH82" s="131"/>
      <c r="AI82" s="131"/>
      <c r="AJ82" s="131"/>
      <c r="AK82" s="131"/>
      <c r="AL82" s="131"/>
      <c r="AM82" s="131"/>
      <c r="AN82" s="131"/>
      <c r="AO82" s="131"/>
      <c r="AP82" s="131"/>
      <c r="AQ82" s="131"/>
      <c r="AR82" s="131"/>
      <c r="AS82" s="131"/>
      <c r="AT82" s="131"/>
      <c r="AU82" s="131"/>
      <c r="AV82" s="131"/>
      <c r="AW82" s="131"/>
      <c r="AX82" s="131"/>
      <c r="AY82" s="131"/>
      <c r="AZ82" s="131"/>
      <c r="BA82" s="131"/>
      <c r="BB82" s="131"/>
      <c r="BC82" s="131"/>
      <c r="BD82" s="131"/>
      <c r="BE82" s="131"/>
      <c r="BF82" s="131"/>
      <c r="BG82" s="131"/>
      <c r="BH82" s="131"/>
      <c r="BI82" s="131"/>
      <c r="BJ82" s="131"/>
      <c r="BK82" s="131"/>
      <c r="BL82" s="131"/>
      <c r="BM82" s="131"/>
      <c r="BN82" s="131"/>
      <c r="BO82" s="131"/>
      <c r="BP82" s="131"/>
      <c r="BQ82" s="131"/>
      <c r="BR82" s="131"/>
      <c r="BS82" s="131"/>
      <c r="BT82" s="131"/>
      <c r="BU82" s="131"/>
      <c r="BV82" s="131"/>
      <c r="BW82" s="131"/>
      <c r="BX82" s="131"/>
      <c r="BY82" s="131"/>
      <c r="BZ82" s="131"/>
      <c r="CA82" s="131"/>
      <c r="CB82" s="131"/>
      <c r="CC82" s="131"/>
      <c r="CD82" s="131"/>
    </row>
    <row r="83" spans="26:82" s="41" customFormat="1" x14ac:dyDescent="0.25">
      <c r="Z83" s="131"/>
      <c r="AA83" s="131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  <c r="AQ83" s="131"/>
      <c r="AR83" s="131"/>
      <c r="AS83" s="131"/>
      <c r="AT83" s="131"/>
      <c r="AU83" s="131"/>
      <c r="AV83" s="131"/>
      <c r="AW83" s="131"/>
      <c r="AX83" s="131"/>
      <c r="AY83" s="131"/>
      <c r="AZ83" s="131"/>
      <c r="BA83" s="131"/>
      <c r="BB83" s="131"/>
      <c r="BC83" s="131"/>
      <c r="BD83" s="131"/>
      <c r="BE83" s="131"/>
      <c r="BF83" s="131"/>
      <c r="BG83" s="131"/>
      <c r="BH83" s="131"/>
      <c r="BI83" s="131"/>
      <c r="BJ83" s="131"/>
      <c r="BK83" s="131"/>
      <c r="BL83" s="131"/>
      <c r="BM83" s="131"/>
      <c r="BN83" s="131"/>
      <c r="BO83" s="131"/>
      <c r="BP83" s="131"/>
      <c r="BQ83" s="131"/>
      <c r="BR83" s="131"/>
      <c r="BS83" s="131"/>
      <c r="BT83" s="131"/>
      <c r="BU83" s="131"/>
      <c r="BV83" s="131"/>
      <c r="BW83" s="131"/>
      <c r="BX83" s="131"/>
      <c r="BY83" s="131"/>
      <c r="BZ83" s="131"/>
      <c r="CA83" s="131"/>
      <c r="CB83" s="131"/>
      <c r="CC83" s="131"/>
      <c r="CD83" s="131"/>
    </row>
    <row r="84" spans="26:82" s="41" customFormat="1" x14ac:dyDescent="0.25"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1"/>
      <c r="BC84" s="131"/>
      <c r="BD84" s="131"/>
      <c r="BE84" s="131"/>
      <c r="BF84" s="131"/>
      <c r="BG84" s="131"/>
      <c r="BH84" s="131"/>
      <c r="BI84" s="131"/>
      <c r="BJ84" s="131"/>
      <c r="BK84" s="131"/>
      <c r="BL84" s="131"/>
      <c r="BM84" s="131"/>
      <c r="BN84" s="131"/>
      <c r="BO84" s="131"/>
      <c r="BP84" s="131"/>
      <c r="BQ84" s="131"/>
      <c r="BR84" s="131"/>
      <c r="BS84" s="131"/>
      <c r="BT84" s="131"/>
      <c r="BU84" s="131"/>
      <c r="BV84" s="131"/>
      <c r="BW84" s="131"/>
      <c r="BX84" s="131"/>
      <c r="BY84" s="131"/>
      <c r="BZ84" s="131"/>
      <c r="CA84" s="131"/>
      <c r="CB84" s="131"/>
      <c r="CC84" s="131"/>
      <c r="CD84" s="131"/>
    </row>
    <row r="85" spans="26:82" s="41" customFormat="1" x14ac:dyDescent="0.25"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  <c r="AL85" s="131"/>
      <c r="AM85" s="131"/>
      <c r="AN85" s="131"/>
      <c r="AO85" s="131"/>
      <c r="AP85" s="131"/>
      <c r="AQ85" s="131"/>
      <c r="AR85" s="131"/>
      <c r="AS85" s="131"/>
      <c r="AT85" s="131"/>
      <c r="AU85" s="131"/>
      <c r="AV85" s="131"/>
      <c r="AW85" s="131"/>
      <c r="AX85" s="131"/>
      <c r="AY85" s="131"/>
      <c r="AZ85" s="131"/>
      <c r="BA85" s="131"/>
      <c r="BB85" s="131"/>
      <c r="BC85" s="131"/>
      <c r="BD85" s="131"/>
      <c r="BE85" s="131"/>
      <c r="BF85" s="131"/>
      <c r="BG85" s="131"/>
      <c r="BH85" s="131"/>
      <c r="BI85" s="131"/>
      <c r="BJ85" s="131"/>
      <c r="BK85" s="131"/>
      <c r="BL85" s="131"/>
      <c r="BM85" s="131"/>
      <c r="BN85" s="131"/>
      <c r="BO85" s="131"/>
      <c r="BP85" s="131"/>
      <c r="BQ85" s="131"/>
      <c r="BR85" s="131"/>
      <c r="BS85" s="131"/>
      <c r="BT85" s="131"/>
      <c r="BU85" s="131"/>
      <c r="BV85" s="131"/>
      <c r="BW85" s="131"/>
      <c r="BX85" s="131"/>
      <c r="BY85" s="131"/>
      <c r="BZ85" s="131"/>
      <c r="CA85" s="131"/>
      <c r="CB85" s="131"/>
      <c r="CC85" s="131"/>
      <c r="CD85" s="131"/>
    </row>
    <row r="86" spans="26:82" s="41" customFormat="1" x14ac:dyDescent="0.25"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  <c r="AL86" s="131"/>
      <c r="AM86" s="131"/>
      <c r="AN86" s="131"/>
      <c r="AO86" s="131"/>
      <c r="AP86" s="131"/>
      <c r="AQ86" s="131"/>
      <c r="AR86" s="131"/>
      <c r="AS86" s="131"/>
      <c r="AT86" s="131"/>
      <c r="AU86" s="131"/>
      <c r="AV86" s="131"/>
      <c r="AW86" s="131"/>
      <c r="AX86" s="131"/>
      <c r="AY86" s="131"/>
      <c r="AZ86" s="131"/>
      <c r="BA86" s="131"/>
      <c r="BB86" s="131"/>
      <c r="BC86" s="131"/>
      <c r="BD86" s="131"/>
      <c r="BE86" s="131"/>
      <c r="BF86" s="131"/>
      <c r="BG86" s="131"/>
      <c r="BH86" s="131"/>
      <c r="BI86" s="131"/>
      <c r="BJ86" s="131"/>
      <c r="BK86" s="131"/>
      <c r="BL86" s="131"/>
      <c r="BM86" s="131"/>
      <c r="BN86" s="131"/>
      <c r="BO86" s="131"/>
      <c r="BP86" s="131"/>
      <c r="BQ86" s="131"/>
      <c r="BR86" s="131"/>
      <c r="BS86" s="131"/>
      <c r="BT86" s="131"/>
      <c r="BU86" s="131"/>
      <c r="BV86" s="131"/>
      <c r="BW86" s="131"/>
      <c r="BX86" s="131"/>
      <c r="BY86" s="131"/>
      <c r="BZ86" s="131"/>
      <c r="CA86" s="131"/>
      <c r="CB86" s="131"/>
      <c r="CC86" s="131"/>
      <c r="CD86" s="131"/>
    </row>
    <row r="87" spans="26:82" s="41" customFormat="1" x14ac:dyDescent="0.25">
      <c r="Z87" s="131"/>
      <c r="AA87" s="131"/>
      <c r="AB87" s="131"/>
      <c r="AC87" s="131"/>
      <c r="AD87" s="131"/>
      <c r="AE87" s="131"/>
      <c r="AF87" s="131"/>
      <c r="AG87" s="131"/>
      <c r="AH87" s="131"/>
      <c r="AI87" s="131"/>
      <c r="AJ87" s="131"/>
      <c r="AK87" s="131"/>
      <c r="AL87" s="131"/>
      <c r="AM87" s="131"/>
      <c r="AN87" s="131"/>
      <c r="AO87" s="131"/>
      <c r="AP87" s="131"/>
      <c r="AQ87" s="131"/>
      <c r="AR87" s="131"/>
      <c r="AS87" s="131"/>
      <c r="AT87" s="131"/>
      <c r="AU87" s="131"/>
      <c r="AV87" s="131"/>
      <c r="AW87" s="131"/>
      <c r="AX87" s="131"/>
      <c r="AY87" s="131"/>
      <c r="AZ87" s="131"/>
      <c r="BA87" s="131"/>
      <c r="BB87" s="131"/>
      <c r="BC87" s="131"/>
      <c r="BD87" s="131"/>
      <c r="BE87" s="131"/>
      <c r="BF87" s="131"/>
      <c r="BG87" s="131"/>
      <c r="BH87" s="131"/>
      <c r="BI87" s="131"/>
      <c r="BJ87" s="131"/>
      <c r="BK87" s="131"/>
      <c r="BL87" s="131"/>
      <c r="BM87" s="131"/>
      <c r="BN87" s="131"/>
      <c r="BO87" s="131"/>
      <c r="BP87" s="131"/>
      <c r="BQ87" s="131"/>
      <c r="BR87" s="131"/>
      <c r="BS87" s="131"/>
      <c r="BT87" s="131"/>
      <c r="BU87" s="131"/>
      <c r="BV87" s="131"/>
      <c r="BW87" s="131"/>
      <c r="BX87" s="131"/>
      <c r="BY87" s="131"/>
      <c r="BZ87" s="131"/>
      <c r="CA87" s="131"/>
      <c r="CB87" s="131"/>
      <c r="CC87" s="131"/>
      <c r="CD87" s="131"/>
    </row>
    <row r="88" spans="26:82" s="41" customFormat="1" x14ac:dyDescent="0.25">
      <c r="Z88" s="131"/>
      <c r="AA88" s="131"/>
      <c r="AB88" s="131"/>
      <c r="AC88" s="131"/>
      <c r="AD88" s="131"/>
      <c r="AE88" s="131"/>
      <c r="AF88" s="131"/>
      <c r="AG88" s="131"/>
      <c r="AH88" s="131"/>
      <c r="AI88" s="131"/>
      <c r="AJ88" s="131"/>
      <c r="AK88" s="131"/>
      <c r="AL88" s="131"/>
      <c r="AM88" s="131"/>
      <c r="AN88" s="131"/>
      <c r="AO88" s="131"/>
      <c r="AP88" s="131"/>
      <c r="AQ88" s="131"/>
      <c r="AR88" s="131"/>
      <c r="AS88" s="131"/>
      <c r="AT88" s="131"/>
      <c r="AU88" s="131"/>
      <c r="AV88" s="131"/>
      <c r="AW88" s="131"/>
      <c r="AX88" s="131"/>
      <c r="AY88" s="131"/>
      <c r="AZ88" s="131"/>
      <c r="BA88" s="131"/>
      <c r="BB88" s="131"/>
      <c r="BC88" s="131"/>
      <c r="BD88" s="131"/>
      <c r="BE88" s="131"/>
      <c r="BF88" s="131"/>
      <c r="BG88" s="131"/>
      <c r="BH88" s="131"/>
      <c r="BI88" s="131"/>
      <c r="BJ88" s="131"/>
      <c r="BK88" s="131"/>
      <c r="BL88" s="131"/>
      <c r="BM88" s="131"/>
      <c r="BN88" s="131"/>
      <c r="BO88" s="131"/>
      <c r="BP88" s="131"/>
      <c r="BQ88" s="131"/>
      <c r="BR88" s="131"/>
      <c r="BS88" s="131"/>
      <c r="BT88" s="131"/>
      <c r="BU88" s="131"/>
      <c r="BV88" s="131"/>
      <c r="BW88" s="131"/>
      <c r="BX88" s="131"/>
      <c r="BY88" s="131"/>
      <c r="BZ88" s="131"/>
      <c r="CA88" s="131"/>
      <c r="CB88" s="131"/>
      <c r="CC88" s="131"/>
      <c r="CD88" s="131"/>
    </row>
    <row r="89" spans="26:82" s="41" customFormat="1" x14ac:dyDescent="0.25">
      <c r="Z89" s="131"/>
      <c r="AA89" s="131"/>
      <c r="AB89" s="131"/>
      <c r="AC89" s="131"/>
      <c r="AD89" s="131"/>
      <c r="AE89" s="131"/>
      <c r="AF89" s="131"/>
      <c r="AG89" s="131"/>
      <c r="AH89" s="131"/>
      <c r="AI89" s="131"/>
      <c r="AJ89" s="131"/>
      <c r="AK89" s="131"/>
      <c r="AL89" s="131"/>
      <c r="AM89" s="131"/>
      <c r="AN89" s="131"/>
      <c r="AO89" s="131"/>
      <c r="AP89" s="131"/>
      <c r="AQ89" s="131"/>
      <c r="AR89" s="131"/>
      <c r="AS89" s="131"/>
      <c r="AT89" s="131"/>
      <c r="AU89" s="131"/>
      <c r="AV89" s="131"/>
      <c r="AW89" s="131"/>
      <c r="AX89" s="131"/>
      <c r="AY89" s="131"/>
      <c r="AZ89" s="131"/>
      <c r="BA89" s="131"/>
      <c r="BB89" s="131"/>
      <c r="BC89" s="131"/>
      <c r="BD89" s="131"/>
      <c r="BE89" s="131"/>
      <c r="BF89" s="131"/>
      <c r="BG89" s="131"/>
      <c r="BH89" s="131"/>
      <c r="BI89" s="131"/>
      <c r="BJ89" s="131"/>
      <c r="BK89" s="131"/>
      <c r="BL89" s="131"/>
      <c r="BM89" s="131"/>
      <c r="BN89" s="131"/>
      <c r="BO89" s="131"/>
      <c r="BP89" s="131"/>
      <c r="BQ89" s="131"/>
      <c r="BR89" s="131"/>
      <c r="BS89" s="131"/>
      <c r="BT89" s="131"/>
      <c r="BU89" s="131"/>
      <c r="BV89" s="131"/>
      <c r="BW89" s="131"/>
      <c r="BX89" s="131"/>
      <c r="BY89" s="131"/>
      <c r="BZ89" s="131"/>
      <c r="CA89" s="131"/>
      <c r="CB89" s="131"/>
      <c r="CC89" s="131"/>
      <c r="CD89" s="131"/>
    </row>
    <row r="90" spans="26:82" s="41" customFormat="1" x14ac:dyDescent="0.25">
      <c r="Z90" s="131"/>
      <c r="AA90" s="131"/>
      <c r="AB90" s="131"/>
      <c r="AC90" s="131"/>
      <c r="AD90" s="131"/>
      <c r="AE90" s="131"/>
      <c r="AF90" s="131"/>
      <c r="AG90" s="131"/>
      <c r="AH90" s="131"/>
      <c r="AI90" s="131"/>
      <c r="AJ90" s="131"/>
      <c r="AK90" s="131"/>
      <c r="AL90" s="131"/>
      <c r="AM90" s="131"/>
      <c r="AN90" s="131"/>
      <c r="AO90" s="131"/>
      <c r="AP90" s="131"/>
      <c r="AQ90" s="131"/>
      <c r="AR90" s="131"/>
      <c r="AS90" s="131"/>
      <c r="AT90" s="131"/>
      <c r="AU90" s="131"/>
      <c r="AV90" s="131"/>
      <c r="AW90" s="131"/>
      <c r="AX90" s="131"/>
      <c r="AY90" s="131"/>
      <c r="AZ90" s="131"/>
      <c r="BA90" s="131"/>
      <c r="BB90" s="131"/>
      <c r="BC90" s="131"/>
      <c r="BD90" s="131"/>
      <c r="BE90" s="131"/>
      <c r="BF90" s="131"/>
      <c r="BG90" s="131"/>
      <c r="BH90" s="131"/>
      <c r="BI90" s="131"/>
      <c r="BJ90" s="131"/>
      <c r="BK90" s="131"/>
      <c r="BL90" s="131"/>
      <c r="BM90" s="131"/>
      <c r="BN90" s="131"/>
      <c r="BO90" s="131"/>
      <c r="BP90" s="131"/>
      <c r="BQ90" s="131"/>
      <c r="BR90" s="131"/>
      <c r="BS90" s="131"/>
      <c r="BT90" s="131"/>
      <c r="BU90" s="131"/>
      <c r="BV90" s="131"/>
      <c r="BW90" s="131"/>
      <c r="BX90" s="131"/>
      <c r="BY90" s="131"/>
      <c r="BZ90" s="131"/>
      <c r="CA90" s="131"/>
      <c r="CB90" s="131"/>
      <c r="CC90" s="131"/>
      <c r="CD90" s="131"/>
    </row>
    <row r="91" spans="26:82" s="41" customFormat="1" x14ac:dyDescent="0.25">
      <c r="Z91" s="131"/>
      <c r="AA91" s="131"/>
      <c r="AB91" s="131"/>
      <c r="AC91" s="131"/>
      <c r="AD91" s="131"/>
      <c r="AE91" s="131"/>
      <c r="AF91" s="131"/>
      <c r="AG91" s="131"/>
      <c r="AH91" s="131"/>
      <c r="AI91" s="131"/>
      <c r="AJ91" s="131"/>
      <c r="AK91" s="131"/>
      <c r="AL91" s="131"/>
      <c r="AM91" s="131"/>
      <c r="AN91" s="131"/>
      <c r="AO91" s="131"/>
      <c r="AP91" s="131"/>
      <c r="AQ91" s="131"/>
      <c r="AR91" s="131"/>
      <c r="AS91" s="131"/>
      <c r="AT91" s="131"/>
      <c r="AU91" s="131"/>
      <c r="AV91" s="131"/>
      <c r="AW91" s="131"/>
      <c r="AX91" s="131"/>
      <c r="AY91" s="131"/>
      <c r="AZ91" s="131"/>
      <c r="BA91" s="131"/>
      <c r="BB91" s="131"/>
      <c r="BC91" s="131"/>
      <c r="BD91" s="131"/>
      <c r="BE91" s="131"/>
      <c r="BF91" s="131"/>
      <c r="BG91" s="131"/>
      <c r="BH91" s="131"/>
      <c r="BI91" s="131"/>
      <c r="BJ91" s="131"/>
      <c r="BK91" s="131"/>
      <c r="BL91" s="131"/>
      <c r="BM91" s="131"/>
      <c r="BN91" s="131"/>
      <c r="BO91" s="131"/>
      <c r="BP91" s="131"/>
      <c r="BQ91" s="131"/>
      <c r="BR91" s="131"/>
      <c r="BS91" s="131"/>
      <c r="BT91" s="131"/>
      <c r="BU91" s="131"/>
      <c r="BV91" s="131"/>
      <c r="BW91" s="131"/>
      <c r="BX91" s="131"/>
      <c r="BY91" s="131"/>
      <c r="BZ91" s="131"/>
      <c r="CA91" s="131"/>
      <c r="CB91" s="131"/>
      <c r="CC91" s="131"/>
      <c r="CD91" s="131"/>
    </row>
    <row r="92" spans="26:82" s="41" customFormat="1" x14ac:dyDescent="0.25">
      <c r="Z92" s="131"/>
      <c r="AA92" s="131"/>
      <c r="AB92" s="131"/>
      <c r="AC92" s="131"/>
      <c r="AD92" s="131"/>
      <c r="AE92" s="131"/>
      <c r="AF92" s="131"/>
      <c r="AG92" s="131"/>
      <c r="AH92" s="131"/>
      <c r="AI92" s="131"/>
      <c r="AJ92" s="131"/>
      <c r="AK92" s="131"/>
      <c r="AL92" s="131"/>
      <c r="AM92" s="131"/>
      <c r="AN92" s="131"/>
      <c r="AO92" s="131"/>
      <c r="AP92" s="131"/>
      <c r="AQ92" s="131"/>
      <c r="AR92" s="131"/>
      <c r="AS92" s="131"/>
      <c r="AT92" s="131"/>
      <c r="AU92" s="131"/>
      <c r="AV92" s="131"/>
      <c r="AW92" s="131"/>
      <c r="AX92" s="131"/>
      <c r="AY92" s="131"/>
      <c r="AZ92" s="131"/>
      <c r="BA92" s="131"/>
      <c r="BB92" s="131"/>
      <c r="BC92" s="131"/>
      <c r="BD92" s="131"/>
      <c r="BE92" s="131"/>
      <c r="BF92" s="131"/>
      <c r="BG92" s="131"/>
      <c r="BH92" s="131"/>
      <c r="BI92" s="131"/>
      <c r="BJ92" s="131"/>
      <c r="BK92" s="131"/>
      <c r="BL92" s="131"/>
      <c r="BM92" s="131"/>
      <c r="BN92" s="131"/>
      <c r="BO92" s="131"/>
      <c r="BP92" s="131"/>
      <c r="BQ92" s="131"/>
      <c r="BR92" s="131"/>
      <c r="BS92" s="131"/>
      <c r="BT92" s="131"/>
      <c r="BU92" s="131"/>
      <c r="BV92" s="131"/>
      <c r="BW92" s="131"/>
      <c r="BX92" s="131"/>
      <c r="BY92" s="131"/>
      <c r="BZ92" s="131"/>
      <c r="CA92" s="131"/>
      <c r="CB92" s="131"/>
      <c r="CC92" s="131"/>
      <c r="CD92" s="131"/>
    </row>
    <row r="93" spans="26:82" s="41" customFormat="1" x14ac:dyDescent="0.25">
      <c r="Z93" s="131"/>
      <c r="AA93" s="131"/>
      <c r="AB93" s="131"/>
      <c r="AC93" s="131"/>
      <c r="AD93" s="131"/>
      <c r="AE93" s="131"/>
      <c r="AF93" s="131"/>
      <c r="AG93" s="131"/>
      <c r="AH93" s="131"/>
      <c r="AI93" s="131"/>
      <c r="AJ93" s="131"/>
      <c r="AK93" s="131"/>
      <c r="AL93" s="131"/>
      <c r="AM93" s="131"/>
      <c r="AN93" s="131"/>
      <c r="AO93" s="131"/>
      <c r="AP93" s="131"/>
      <c r="AQ93" s="131"/>
      <c r="AR93" s="131"/>
      <c r="AS93" s="131"/>
      <c r="AT93" s="131"/>
      <c r="AU93" s="131"/>
      <c r="AV93" s="131"/>
      <c r="AW93" s="131"/>
      <c r="AX93" s="131"/>
      <c r="AY93" s="131"/>
      <c r="AZ93" s="131"/>
      <c r="BA93" s="131"/>
      <c r="BB93" s="131"/>
      <c r="BC93" s="131"/>
      <c r="BD93" s="131"/>
      <c r="BE93" s="131"/>
      <c r="BF93" s="131"/>
      <c r="BG93" s="131"/>
      <c r="BH93" s="131"/>
      <c r="BI93" s="131"/>
      <c r="BJ93" s="131"/>
      <c r="BK93" s="131"/>
      <c r="BL93" s="131"/>
      <c r="BM93" s="131"/>
      <c r="BN93" s="131"/>
      <c r="BO93" s="131"/>
      <c r="BP93" s="131"/>
      <c r="BQ93" s="131"/>
      <c r="BR93" s="131"/>
      <c r="BS93" s="131"/>
      <c r="BT93" s="131"/>
      <c r="BU93" s="131"/>
      <c r="BV93" s="131"/>
      <c r="BW93" s="131"/>
      <c r="BX93" s="131"/>
      <c r="BY93" s="131"/>
      <c r="BZ93" s="131"/>
      <c r="CA93" s="131"/>
      <c r="CB93" s="131"/>
      <c r="CC93" s="131"/>
      <c r="CD93" s="131"/>
    </row>
    <row r="94" spans="26:82" s="41" customFormat="1" x14ac:dyDescent="0.25">
      <c r="Z94" s="131"/>
      <c r="AA94" s="131"/>
      <c r="AB94" s="131"/>
      <c r="AC94" s="131"/>
      <c r="AD94" s="131"/>
      <c r="AE94" s="131"/>
      <c r="AF94" s="131"/>
      <c r="AG94" s="131"/>
      <c r="AH94" s="131"/>
      <c r="AI94" s="131"/>
      <c r="AJ94" s="131"/>
      <c r="AK94" s="131"/>
      <c r="AL94" s="131"/>
      <c r="AM94" s="131"/>
      <c r="AN94" s="131"/>
      <c r="AO94" s="131"/>
      <c r="AP94" s="131"/>
      <c r="AQ94" s="131"/>
      <c r="AR94" s="131"/>
      <c r="AS94" s="131"/>
      <c r="AT94" s="131"/>
      <c r="AU94" s="131"/>
      <c r="AV94" s="131"/>
      <c r="AW94" s="131"/>
      <c r="AX94" s="131"/>
      <c r="AY94" s="131"/>
      <c r="AZ94" s="131"/>
      <c r="BA94" s="131"/>
      <c r="BB94" s="131"/>
      <c r="BC94" s="131"/>
      <c r="BD94" s="131"/>
      <c r="BE94" s="131"/>
      <c r="BF94" s="131"/>
      <c r="BG94" s="131"/>
      <c r="BH94" s="131"/>
      <c r="BI94" s="131"/>
      <c r="BJ94" s="131"/>
      <c r="BK94" s="131"/>
      <c r="BL94" s="131"/>
      <c r="BM94" s="131"/>
      <c r="BN94" s="131"/>
      <c r="BO94" s="131"/>
      <c r="BP94" s="131"/>
      <c r="BQ94" s="131"/>
      <c r="BR94" s="131"/>
      <c r="BS94" s="131"/>
      <c r="BT94" s="131"/>
      <c r="BU94" s="131"/>
      <c r="BV94" s="131"/>
      <c r="BW94" s="131"/>
      <c r="BX94" s="131"/>
      <c r="BY94" s="131"/>
      <c r="BZ94" s="131"/>
      <c r="CA94" s="131"/>
      <c r="CB94" s="131"/>
      <c r="CC94" s="131"/>
      <c r="CD94" s="131"/>
    </row>
    <row r="95" spans="26:82" s="41" customFormat="1" x14ac:dyDescent="0.25">
      <c r="Z95" s="131"/>
      <c r="AA95" s="131"/>
      <c r="AB95" s="131"/>
      <c r="AC95" s="131"/>
      <c r="AD95" s="131"/>
      <c r="AE95" s="131"/>
      <c r="AF95" s="131"/>
      <c r="AG95" s="131"/>
      <c r="AH95" s="131"/>
      <c r="AI95" s="131"/>
      <c r="AJ95" s="131"/>
      <c r="AK95" s="131"/>
      <c r="AL95" s="131"/>
      <c r="AM95" s="131"/>
      <c r="AN95" s="131"/>
      <c r="AO95" s="131"/>
      <c r="AP95" s="131"/>
      <c r="AQ95" s="131"/>
      <c r="AR95" s="131"/>
      <c r="AS95" s="131"/>
      <c r="AT95" s="131"/>
      <c r="AU95" s="131"/>
      <c r="AV95" s="131"/>
      <c r="AW95" s="131"/>
      <c r="AX95" s="131"/>
      <c r="AY95" s="131"/>
      <c r="AZ95" s="131"/>
      <c r="BA95" s="131"/>
      <c r="BB95" s="131"/>
      <c r="BC95" s="131"/>
      <c r="BD95" s="131"/>
      <c r="BE95" s="131"/>
      <c r="BF95" s="131"/>
      <c r="BG95" s="131"/>
      <c r="BH95" s="131"/>
      <c r="BI95" s="131"/>
      <c r="BJ95" s="131"/>
      <c r="BK95" s="131"/>
      <c r="BL95" s="131"/>
      <c r="BM95" s="131"/>
      <c r="BN95" s="131"/>
      <c r="BO95" s="131"/>
      <c r="BP95" s="131"/>
      <c r="BQ95" s="131"/>
      <c r="BR95" s="131"/>
      <c r="BS95" s="131"/>
      <c r="BT95" s="131"/>
      <c r="BU95" s="131"/>
      <c r="BV95" s="131"/>
      <c r="BW95" s="131"/>
      <c r="BX95" s="131"/>
      <c r="BY95" s="131"/>
      <c r="BZ95" s="131"/>
      <c r="CA95" s="131"/>
      <c r="CB95" s="131"/>
      <c r="CC95" s="131"/>
      <c r="CD95" s="131"/>
    </row>
    <row r="96" spans="26:82" s="41" customFormat="1" x14ac:dyDescent="0.25">
      <c r="Z96" s="131"/>
      <c r="AA96" s="131"/>
      <c r="AB96" s="131"/>
      <c r="AC96" s="131"/>
      <c r="AD96" s="131"/>
      <c r="AE96" s="131"/>
      <c r="AF96" s="131"/>
      <c r="AG96" s="131"/>
      <c r="AH96" s="131"/>
      <c r="AI96" s="131"/>
      <c r="AJ96" s="131"/>
      <c r="AK96" s="131"/>
      <c r="AL96" s="131"/>
      <c r="AM96" s="131"/>
      <c r="AN96" s="131"/>
      <c r="AO96" s="131"/>
      <c r="AP96" s="131"/>
      <c r="AQ96" s="131"/>
      <c r="AR96" s="131"/>
      <c r="AS96" s="131"/>
      <c r="AT96" s="131"/>
      <c r="AU96" s="131"/>
      <c r="AV96" s="131"/>
      <c r="AW96" s="131"/>
      <c r="AX96" s="131"/>
      <c r="AY96" s="131"/>
      <c r="AZ96" s="131"/>
      <c r="BA96" s="131"/>
      <c r="BB96" s="131"/>
      <c r="BC96" s="131"/>
      <c r="BD96" s="131"/>
      <c r="BE96" s="131"/>
      <c r="BF96" s="131"/>
      <c r="BG96" s="131"/>
      <c r="BH96" s="131"/>
      <c r="BI96" s="131"/>
      <c r="BJ96" s="131"/>
      <c r="BK96" s="131"/>
      <c r="BL96" s="131"/>
      <c r="BM96" s="131"/>
      <c r="BN96" s="131"/>
      <c r="BO96" s="131"/>
      <c r="BP96" s="131"/>
      <c r="BQ96" s="131"/>
      <c r="BR96" s="131"/>
      <c r="BS96" s="131"/>
      <c r="BT96" s="131"/>
      <c r="BU96" s="131"/>
      <c r="BV96" s="131"/>
      <c r="BW96" s="131"/>
      <c r="BX96" s="131"/>
      <c r="BY96" s="131"/>
      <c r="BZ96" s="131"/>
      <c r="CA96" s="131"/>
      <c r="CB96" s="131"/>
      <c r="CC96" s="131"/>
      <c r="CD96" s="131"/>
    </row>
    <row r="97" spans="26:82" s="41" customFormat="1" x14ac:dyDescent="0.25">
      <c r="Z97" s="131"/>
      <c r="AA97" s="131"/>
      <c r="AB97" s="131"/>
      <c r="AC97" s="131"/>
      <c r="AD97" s="131"/>
      <c r="AE97" s="131"/>
      <c r="AF97" s="131"/>
      <c r="AG97" s="131"/>
      <c r="AH97" s="131"/>
      <c r="AI97" s="131"/>
      <c r="AJ97" s="131"/>
      <c r="AK97" s="131"/>
      <c r="AL97" s="131"/>
      <c r="AM97" s="131"/>
      <c r="AN97" s="131"/>
      <c r="AO97" s="131"/>
      <c r="AP97" s="131"/>
      <c r="AQ97" s="131"/>
      <c r="AR97" s="131"/>
      <c r="AS97" s="131"/>
      <c r="AT97" s="131"/>
      <c r="AU97" s="131"/>
      <c r="AV97" s="131"/>
      <c r="AW97" s="131"/>
      <c r="AX97" s="131"/>
      <c r="AY97" s="131"/>
      <c r="AZ97" s="131"/>
      <c r="BA97" s="131"/>
      <c r="BB97" s="131"/>
      <c r="BC97" s="131"/>
      <c r="BD97" s="131"/>
      <c r="BE97" s="131"/>
      <c r="BF97" s="131"/>
      <c r="BG97" s="131"/>
      <c r="BH97" s="131"/>
      <c r="BI97" s="131"/>
      <c r="BJ97" s="131"/>
      <c r="BK97" s="131"/>
      <c r="BL97" s="131"/>
      <c r="BM97" s="131"/>
      <c r="BN97" s="131"/>
      <c r="BO97" s="131"/>
      <c r="BP97" s="131"/>
      <c r="BQ97" s="131"/>
      <c r="BR97" s="131"/>
      <c r="BS97" s="131"/>
      <c r="BT97" s="131"/>
      <c r="BU97" s="131"/>
      <c r="BV97" s="131"/>
      <c r="BW97" s="131"/>
      <c r="BX97" s="131"/>
      <c r="BY97" s="131"/>
      <c r="BZ97" s="131"/>
      <c r="CA97" s="131"/>
      <c r="CB97" s="131"/>
      <c r="CC97" s="131"/>
      <c r="CD97" s="131"/>
    </row>
    <row r="98" spans="26:82" s="41" customFormat="1" x14ac:dyDescent="0.25"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1"/>
      <c r="AZ98" s="131"/>
      <c r="BA98" s="131"/>
      <c r="BB98" s="131"/>
      <c r="BC98" s="131"/>
      <c r="BD98" s="131"/>
      <c r="BE98" s="131"/>
      <c r="BF98" s="131"/>
      <c r="BG98" s="131"/>
      <c r="BH98" s="131"/>
      <c r="BI98" s="131"/>
      <c r="BJ98" s="131"/>
      <c r="BK98" s="131"/>
      <c r="BL98" s="131"/>
      <c r="BM98" s="131"/>
      <c r="BN98" s="131"/>
      <c r="BO98" s="131"/>
      <c r="BP98" s="131"/>
      <c r="BQ98" s="131"/>
      <c r="BR98" s="131"/>
      <c r="BS98" s="131"/>
      <c r="BT98" s="131"/>
      <c r="BU98" s="131"/>
      <c r="BV98" s="131"/>
      <c r="BW98" s="131"/>
      <c r="BX98" s="131"/>
      <c r="BY98" s="131"/>
      <c r="BZ98" s="131"/>
      <c r="CA98" s="131"/>
      <c r="CB98" s="131"/>
      <c r="CC98" s="131"/>
      <c r="CD98" s="131"/>
    </row>
    <row r="99" spans="26:82" s="41" customFormat="1" x14ac:dyDescent="0.25"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1"/>
      <c r="AO99" s="131"/>
      <c r="AP99" s="131"/>
      <c r="AQ99" s="131"/>
      <c r="AR99" s="131"/>
      <c r="AS99" s="131"/>
      <c r="AT99" s="131"/>
      <c r="AU99" s="131"/>
      <c r="AV99" s="131"/>
      <c r="AW99" s="131"/>
      <c r="AX99" s="131"/>
      <c r="AY99" s="131"/>
      <c r="AZ99" s="131"/>
      <c r="BA99" s="131"/>
      <c r="BB99" s="131"/>
      <c r="BC99" s="131"/>
      <c r="BD99" s="131"/>
      <c r="BE99" s="131"/>
      <c r="BF99" s="131"/>
      <c r="BG99" s="131"/>
      <c r="BH99" s="131"/>
      <c r="BI99" s="131"/>
      <c r="BJ99" s="131"/>
      <c r="BK99" s="131"/>
      <c r="BL99" s="131"/>
      <c r="BM99" s="131"/>
      <c r="BN99" s="131"/>
      <c r="BO99" s="131"/>
      <c r="BP99" s="131"/>
      <c r="BQ99" s="131"/>
      <c r="BR99" s="131"/>
      <c r="BS99" s="131"/>
      <c r="BT99" s="131"/>
      <c r="BU99" s="131"/>
      <c r="BV99" s="131"/>
      <c r="BW99" s="131"/>
      <c r="BX99" s="131"/>
      <c r="BY99" s="131"/>
      <c r="BZ99" s="131"/>
      <c r="CA99" s="131"/>
      <c r="CB99" s="131"/>
      <c r="CC99" s="131"/>
      <c r="CD99" s="131"/>
    </row>
    <row r="100" spans="26:82" s="41" customFormat="1" x14ac:dyDescent="0.25">
      <c r="Z100" s="131"/>
      <c r="AA100" s="131"/>
      <c r="AB100" s="131"/>
      <c r="AC100" s="131"/>
      <c r="AD100" s="131"/>
      <c r="AE100" s="131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1"/>
      <c r="AZ100" s="131"/>
      <c r="BA100" s="131"/>
      <c r="BB100" s="131"/>
      <c r="BC100" s="131"/>
      <c r="BD100" s="131"/>
      <c r="BE100" s="131"/>
      <c r="BF100" s="131"/>
      <c r="BG100" s="131"/>
      <c r="BH100" s="131"/>
      <c r="BI100" s="131"/>
      <c r="BJ100" s="131"/>
      <c r="BK100" s="131"/>
      <c r="BL100" s="131"/>
      <c r="BM100" s="131"/>
      <c r="BN100" s="131"/>
      <c r="BO100" s="131"/>
      <c r="BP100" s="131"/>
      <c r="BQ100" s="131"/>
      <c r="BR100" s="131"/>
      <c r="BS100" s="131"/>
      <c r="BT100" s="131"/>
      <c r="BU100" s="131"/>
      <c r="BV100" s="131"/>
      <c r="BW100" s="131"/>
      <c r="BX100" s="131"/>
      <c r="BY100" s="131"/>
      <c r="BZ100" s="131"/>
      <c r="CA100" s="131"/>
      <c r="CB100" s="131"/>
      <c r="CC100" s="131"/>
      <c r="CD100" s="131"/>
    </row>
    <row r="101" spans="26:82" s="41" customFormat="1" x14ac:dyDescent="0.25">
      <c r="Z101" s="131"/>
      <c r="AA101" s="131"/>
      <c r="AB101" s="131"/>
      <c r="AC101" s="131"/>
      <c r="AD101" s="131"/>
      <c r="AE101" s="131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  <c r="AT101" s="131"/>
      <c r="AU101" s="131"/>
      <c r="AV101" s="131"/>
      <c r="AW101" s="131"/>
      <c r="AX101" s="131"/>
      <c r="AY101" s="131"/>
      <c r="AZ101" s="131"/>
      <c r="BA101" s="131"/>
      <c r="BB101" s="131"/>
      <c r="BC101" s="131"/>
      <c r="BD101" s="131"/>
      <c r="BE101" s="131"/>
      <c r="BF101" s="131"/>
      <c r="BG101" s="131"/>
      <c r="BH101" s="131"/>
      <c r="BI101" s="131"/>
      <c r="BJ101" s="131"/>
      <c r="BK101" s="131"/>
      <c r="BL101" s="131"/>
      <c r="BM101" s="131"/>
      <c r="BN101" s="131"/>
      <c r="BO101" s="131"/>
      <c r="BP101" s="131"/>
      <c r="BQ101" s="131"/>
      <c r="BR101" s="131"/>
      <c r="BS101" s="131"/>
      <c r="BT101" s="131"/>
      <c r="BU101" s="131"/>
      <c r="BV101" s="131"/>
      <c r="BW101" s="131"/>
      <c r="BX101" s="131"/>
      <c r="BY101" s="131"/>
      <c r="BZ101" s="131"/>
      <c r="CA101" s="131"/>
      <c r="CB101" s="131"/>
      <c r="CC101" s="131"/>
      <c r="CD101" s="131"/>
    </row>
    <row r="102" spans="26:82" s="41" customFormat="1" x14ac:dyDescent="0.25">
      <c r="Z102" s="131"/>
      <c r="AA102" s="131"/>
      <c r="AB102" s="131"/>
      <c r="AC102" s="131"/>
      <c r="AD102" s="131"/>
      <c r="AE102" s="131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  <c r="AT102" s="131"/>
      <c r="AU102" s="131"/>
      <c r="AV102" s="131"/>
      <c r="AW102" s="131"/>
      <c r="AX102" s="131"/>
      <c r="AY102" s="131"/>
      <c r="AZ102" s="131"/>
      <c r="BA102" s="131"/>
      <c r="BB102" s="131"/>
      <c r="BC102" s="131"/>
      <c r="BD102" s="131"/>
      <c r="BE102" s="131"/>
      <c r="BF102" s="131"/>
      <c r="BG102" s="131"/>
      <c r="BH102" s="131"/>
      <c r="BI102" s="131"/>
      <c r="BJ102" s="131"/>
      <c r="BK102" s="131"/>
      <c r="BL102" s="131"/>
      <c r="BM102" s="131"/>
      <c r="BN102" s="131"/>
      <c r="BO102" s="131"/>
      <c r="BP102" s="131"/>
      <c r="BQ102" s="131"/>
      <c r="BR102" s="131"/>
      <c r="BS102" s="131"/>
      <c r="BT102" s="131"/>
      <c r="BU102" s="131"/>
      <c r="BV102" s="131"/>
      <c r="BW102" s="131"/>
      <c r="BX102" s="131"/>
      <c r="BY102" s="131"/>
      <c r="BZ102" s="131"/>
      <c r="CA102" s="131"/>
      <c r="CB102" s="131"/>
      <c r="CC102" s="131"/>
      <c r="CD102" s="131"/>
    </row>
    <row r="103" spans="26:82" s="41" customFormat="1" x14ac:dyDescent="0.25"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  <c r="AT103" s="131"/>
      <c r="AU103" s="131"/>
      <c r="AV103" s="131"/>
      <c r="AW103" s="131"/>
      <c r="AX103" s="131"/>
      <c r="AY103" s="131"/>
      <c r="AZ103" s="131"/>
      <c r="BA103" s="131"/>
      <c r="BB103" s="131"/>
      <c r="BC103" s="131"/>
      <c r="BD103" s="131"/>
      <c r="BE103" s="131"/>
      <c r="BF103" s="131"/>
      <c r="BG103" s="131"/>
      <c r="BH103" s="131"/>
      <c r="BI103" s="131"/>
      <c r="BJ103" s="131"/>
      <c r="BK103" s="131"/>
      <c r="BL103" s="131"/>
      <c r="BM103" s="131"/>
      <c r="BN103" s="131"/>
      <c r="BO103" s="131"/>
      <c r="BP103" s="131"/>
      <c r="BQ103" s="131"/>
      <c r="BR103" s="131"/>
      <c r="BS103" s="131"/>
      <c r="BT103" s="131"/>
      <c r="BU103" s="131"/>
      <c r="BV103" s="131"/>
      <c r="BW103" s="131"/>
      <c r="BX103" s="131"/>
      <c r="BY103" s="131"/>
      <c r="BZ103" s="131"/>
      <c r="CA103" s="131"/>
      <c r="CB103" s="131"/>
      <c r="CC103" s="131"/>
      <c r="CD103" s="131"/>
    </row>
    <row r="104" spans="26:82" s="41" customFormat="1" x14ac:dyDescent="0.25"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1"/>
      <c r="AY104" s="131"/>
      <c r="AZ104" s="131"/>
      <c r="BA104" s="131"/>
      <c r="BB104" s="131"/>
      <c r="BC104" s="131"/>
      <c r="BD104" s="131"/>
      <c r="BE104" s="131"/>
      <c r="BF104" s="131"/>
      <c r="BG104" s="131"/>
      <c r="BH104" s="131"/>
      <c r="BI104" s="131"/>
      <c r="BJ104" s="131"/>
      <c r="BK104" s="131"/>
      <c r="BL104" s="131"/>
      <c r="BM104" s="131"/>
      <c r="BN104" s="131"/>
      <c r="BO104" s="131"/>
      <c r="BP104" s="131"/>
      <c r="BQ104" s="131"/>
      <c r="BR104" s="131"/>
      <c r="BS104" s="131"/>
      <c r="BT104" s="131"/>
      <c r="BU104" s="131"/>
      <c r="BV104" s="131"/>
      <c r="BW104" s="131"/>
      <c r="BX104" s="131"/>
      <c r="BY104" s="131"/>
      <c r="BZ104" s="131"/>
      <c r="CA104" s="131"/>
      <c r="CB104" s="131"/>
      <c r="CC104" s="131"/>
      <c r="CD104" s="131"/>
    </row>
    <row r="105" spans="26:82" s="41" customFormat="1" x14ac:dyDescent="0.25"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  <c r="AQ105" s="131"/>
      <c r="AR105" s="131"/>
      <c r="AS105" s="131"/>
      <c r="AT105" s="131"/>
      <c r="AU105" s="131"/>
      <c r="AV105" s="131"/>
      <c r="AW105" s="131"/>
      <c r="AX105" s="131"/>
      <c r="AY105" s="131"/>
      <c r="AZ105" s="131"/>
      <c r="BA105" s="131"/>
      <c r="BB105" s="131"/>
      <c r="BC105" s="131"/>
      <c r="BD105" s="131"/>
      <c r="BE105" s="131"/>
      <c r="BF105" s="131"/>
      <c r="BG105" s="131"/>
      <c r="BH105" s="131"/>
      <c r="BI105" s="131"/>
      <c r="BJ105" s="131"/>
      <c r="BK105" s="131"/>
      <c r="BL105" s="131"/>
      <c r="BM105" s="131"/>
      <c r="BN105" s="131"/>
      <c r="BO105" s="131"/>
      <c r="BP105" s="131"/>
      <c r="BQ105" s="131"/>
      <c r="BR105" s="131"/>
      <c r="BS105" s="131"/>
      <c r="BT105" s="131"/>
      <c r="BU105" s="131"/>
      <c r="BV105" s="131"/>
      <c r="BW105" s="131"/>
      <c r="BX105" s="131"/>
      <c r="BY105" s="131"/>
      <c r="BZ105" s="131"/>
      <c r="CA105" s="131"/>
      <c r="CB105" s="131"/>
      <c r="CC105" s="131"/>
      <c r="CD105" s="131"/>
    </row>
    <row r="106" spans="26:82" s="41" customFormat="1" x14ac:dyDescent="0.25"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  <c r="AQ106" s="131"/>
      <c r="AR106" s="131"/>
      <c r="AS106" s="131"/>
      <c r="AT106" s="131"/>
      <c r="AU106" s="131"/>
      <c r="AV106" s="131"/>
      <c r="AW106" s="131"/>
      <c r="AX106" s="131"/>
      <c r="AY106" s="131"/>
      <c r="AZ106" s="131"/>
      <c r="BA106" s="131"/>
      <c r="BB106" s="131"/>
      <c r="BC106" s="131"/>
      <c r="BD106" s="131"/>
      <c r="BE106" s="131"/>
      <c r="BF106" s="131"/>
      <c r="BG106" s="131"/>
      <c r="BH106" s="131"/>
      <c r="BI106" s="131"/>
      <c r="BJ106" s="131"/>
      <c r="BK106" s="131"/>
      <c r="BL106" s="131"/>
      <c r="BM106" s="131"/>
      <c r="BN106" s="131"/>
      <c r="BO106" s="131"/>
      <c r="BP106" s="131"/>
      <c r="BQ106" s="131"/>
      <c r="BR106" s="131"/>
      <c r="BS106" s="131"/>
      <c r="BT106" s="131"/>
      <c r="BU106" s="131"/>
      <c r="BV106" s="131"/>
      <c r="BW106" s="131"/>
      <c r="BX106" s="131"/>
      <c r="BY106" s="131"/>
      <c r="BZ106" s="131"/>
      <c r="CA106" s="131"/>
      <c r="CB106" s="131"/>
      <c r="CC106" s="131"/>
      <c r="CD106" s="131"/>
    </row>
    <row r="107" spans="26:82" s="41" customFormat="1" x14ac:dyDescent="0.25"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  <c r="AQ107" s="131"/>
      <c r="AR107" s="131"/>
      <c r="AS107" s="131"/>
      <c r="AT107" s="131"/>
      <c r="AU107" s="131"/>
      <c r="AV107" s="131"/>
      <c r="AW107" s="131"/>
      <c r="AX107" s="131"/>
      <c r="AY107" s="131"/>
      <c r="AZ107" s="131"/>
      <c r="BA107" s="131"/>
      <c r="BB107" s="131"/>
      <c r="BC107" s="131"/>
      <c r="BD107" s="131"/>
      <c r="BE107" s="131"/>
      <c r="BF107" s="131"/>
      <c r="BG107" s="131"/>
      <c r="BH107" s="131"/>
      <c r="BI107" s="131"/>
      <c r="BJ107" s="131"/>
      <c r="BK107" s="131"/>
      <c r="BL107" s="131"/>
      <c r="BM107" s="131"/>
      <c r="BN107" s="131"/>
      <c r="BO107" s="131"/>
      <c r="BP107" s="131"/>
      <c r="BQ107" s="131"/>
      <c r="BR107" s="131"/>
      <c r="BS107" s="131"/>
      <c r="BT107" s="131"/>
      <c r="BU107" s="131"/>
      <c r="BV107" s="131"/>
      <c r="BW107" s="131"/>
      <c r="BX107" s="131"/>
      <c r="BY107" s="131"/>
      <c r="BZ107" s="131"/>
      <c r="CA107" s="131"/>
      <c r="CB107" s="131"/>
      <c r="CC107" s="131"/>
      <c r="CD107" s="131"/>
    </row>
    <row r="108" spans="26:82" s="41" customFormat="1" x14ac:dyDescent="0.25"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  <c r="AQ108" s="131"/>
      <c r="AR108" s="131"/>
      <c r="AS108" s="131"/>
      <c r="AT108" s="131"/>
      <c r="AU108" s="131"/>
      <c r="AV108" s="131"/>
      <c r="AW108" s="131"/>
      <c r="AX108" s="131"/>
      <c r="AY108" s="131"/>
      <c r="AZ108" s="131"/>
      <c r="BA108" s="131"/>
      <c r="BB108" s="131"/>
      <c r="BC108" s="131"/>
      <c r="BD108" s="131"/>
      <c r="BE108" s="131"/>
      <c r="BF108" s="131"/>
      <c r="BG108" s="131"/>
      <c r="BH108" s="131"/>
      <c r="BI108" s="131"/>
      <c r="BJ108" s="131"/>
      <c r="BK108" s="131"/>
      <c r="BL108" s="131"/>
      <c r="BM108" s="131"/>
      <c r="BN108" s="131"/>
      <c r="BO108" s="131"/>
      <c r="BP108" s="131"/>
      <c r="BQ108" s="131"/>
      <c r="BR108" s="131"/>
      <c r="BS108" s="131"/>
      <c r="BT108" s="131"/>
      <c r="BU108" s="131"/>
      <c r="BV108" s="131"/>
      <c r="BW108" s="131"/>
      <c r="BX108" s="131"/>
      <c r="BY108" s="131"/>
      <c r="BZ108" s="131"/>
      <c r="CA108" s="131"/>
      <c r="CB108" s="131"/>
      <c r="CC108" s="131"/>
      <c r="CD108" s="131"/>
    </row>
    <row r="109" spans="26:82" s="41" customFormat="1" x14ac:dyDescent="0.25">
      <c r="Z109" s="131"/>
      <c r="AA109" s="131"/>
      <c r="AB109" s="131"/>
      <c r="AC109" s="131"/>
      <c r="AD109" s="131"/>
      <c r="AE109" s="131"/>
      <c r="AF109" s="131"/>
      <c r="AG109" s="131"/>
      <c r="AH109" s="131"/>
      <c r="AI109" s="131"/>
      <c r="AJ109" s="131"/>
      <c r="AK109" s="131"/>
      <c r="AL109" s="131"/>
      <c r="AM109" s="131"/>
      <c r="AN109" s="131"/>
      <c r="AO109" s="131"/>
      <c r="AP109" s="131"/>
      <c r="AQ109" s="131"/>
      <c r="AR109" s="131"/>
      <c r="AS109" s="131"/>
      <c r="AT109" s="131"/>
      <c r="AU109" s="131"/>
      <c r="AV109" s="131"/>
      <c r="AW109" s="131"/>
      <c r="AX109" s="131"/>
      <c r="AY109" s="131"/>
      <c r="AZ109" s="131"/>
      <c r="BA109" s="131"/>
      <c r="BB109" s="131"/>
      <c r="BC109" s="131"/>
      <c r="BD109" s="131"/>
      <c r="BE109" s="131"/>
      <c r="BF109" s="131"/>
      <c r="BG109" s="131"/>
      <c r="BH109" s="131"/>
      <c r="BI109" s="131"/>
      <c r="BJ109" s="131"/>
      <c r="BK109" s="131"/>
      <c r="BL109" s="131"/>
      <c r="BM109" s="131"/>
      <c r="BN109" s="131"/>
      <c r="BO109" s="131"/>
      <c r="BP109" s="131"/>
      <c r="BQ109" s="131"/>
      <c r="BR109" s="131"/>
      <c r="BS109" s="131"/>
      <c r="BT109" s="131"/>
      <c r="BU109" s="131"/>
      <c r="BV109" s="131"/>
      <c r="BW109" s="131"/>
      <c r="BX109" s="131"/>
      <c r="BY109" s="131"/>
      <c r="BZ109" s="131"/>
      <c r="CA109" s="131"/>
      <c r="CB109" s="131"/>
      <c r="CC109" s="131"/>
      <c r="CD109" s="131"/>
    </row>
    <row r="110" spans="26:82" s="41" customFormat="1" x14ac:dyDescent="0.25">
      <c r="Z110" s="131"/>
      <c r="AA110" s="131"/>
      <c r="AB110" s="131"/>
      <c r="AC110" s="131"/>
      <c r="AD110" s="131"/>
      <c r="AE110" s="131"/>
      <c r="AF110" s="131"/>
      <c r="AG110" s="131"/>
      <c r="AH110" s="131"/>
      <c r="AI110" s="131"/>
      <c r="AJ110" s="131"/>
      <c r="AK110" s="131"/>
      <c r="AL110" s="131"/>
      <c r="AM110" s="131"/>
      <c r="AN110" s="131"/>
      <c r="AO110" s="131"/>
      <c r="AP110" s="131"/>
      <c r="AQ110" s="131"/>
      <c r="AR110" s="131"/>
      <c r="AS110" s="131"/>
      <c r="AT110" s="131"/>
      <c r="AU110" s="131"/>
      <c r="AV110" s="131"/>
      <c r="AW110" s="131"/>
      <c r="AX110" s="131"/>
      <c r="AY110" s="131"/>
      <c r="AZ110" s="131"/>
      <c r="BA110" s="131"/>
      <c r="BB110" s="131"/>
      <c r="BC110" s="131"/>
      <c r="BD110" s="131"/>
      <c r="BE110" s="131"/>
      <c r="BF110" s="131"/>
      <c r="BG110" s="131"/>
      <c r="BH110" s="131"/>
      <c r="BI110" s="131"/>
      <c r="BJ110" s="131"/>
      <c r="BK110" s="131"/>
      <c r="BL110" s="131"/>
      <c r="BM110" s="131"/>
      <c r="BN110" s="131"/>
      <c r="BO110" s="131"/>
      <c r="BP110" s="131"/>
      <c r="BQ110" s="131"/>
      <c r="BR110" s="131"/>
      <c r="BS110" s="131"/>
      <c r="BT110" s="131"/>
      <c r="BU110" s="131"/>
      <c r="BV110" s="131"/>
      <c r="BW110" s="131"/>
      <c r="BX110" s="131"/>
      <c r="BY110" s="131"/>
      <c r="BZ110" s="131"/>
      <c r="CA110" s="131"/>
      <c r="CB110" s="131"/>
      <c r="CC110" s="131"/>
      <c r="CD110" s="131"/>
    </row>
    <row r="111" spans="26:82" s="41" customFormat="1" x14ac:dyDescent="0.25"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  <c r="AQ111" s="131"/>
      <c r="AR111" s="131"/>
      <c r="AS111" s="131"/>
      <c r="AT111" s="131"/>
      <c r="AU111" s="131"/>
      <c r="AV111" s="131"/>
      <c r="AW111" s="131"/>
      <c r="AX111" s="131"/>
      <c r="AY111" s="131"/>
      <c r="AZ111" s="131"/>
      <c r="BA111" s="131"/>
      <c r="BB111" s="131"/>
      <c r="BC111" s="131"/>
      <c r="BD111" s="131"/>
      <c r="BE111" s="131"/>
      <c r="BF111" s="131"/>
      <c r="BG111" s="131"/>
      <c r="BH111" s="131"/>
      <c r="BI111" s="131"/>
      <c r="BJ111" s="131"/>
      <c r="BK111" s="131"/>
      <c r="BL111" s="131"/>
      <c r="BM111" s="131"/>
      <c r="BN111" s="131"/>
      <c r="BO111" s="131"/>
      <c r="BP111" s="131"/>
      <c r="BQ111" s="131"/>
      <c r="BR111" s="131"/>
      <c r="BS111" s="131"/>
      <c r="BT111" s="131"/>
      <c r="BU111" s="131"/>
      <c r="BV111" s="131"/>
      <c r="BW111" s="131"/>
      <c r="BX111" s="131"/>
      <c r="BY111" s="131"/>
      <c r="BZ111" s="131"/>
      <c r="CA111" s="131"/>
      <c r="CB111" s="131"/>
      <c r="CC111" s="131"/>
      <c r="CD111" s="131"/>
    </row>
    <row r="112" spans="26:82" s="41" customFormat="1" x14ac:dyDescent="0.25"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  <c r="AQ112" s="131"/>
      <c r="AR112" s="131"/>
      <c r="AS112" s="131"/>
      <c r="AT112" s="131"/>
      <c r="AU112" s="131"/>
      <c r="AV112" s="131"/>
      <c r="AW112" s="131"/>
      <c r="AX112" s="131"/>
      <c r="AY112" s="131"/>
      <c r="AZ112" s="131"/>
      <c r="BA112" s="131"/>
      <c r="BB112" s="131"/>
      <c r="BC112" s="131"/>
      <c r="BD112" s="131"/>
      <c r="BE112" s="131"/>
      <c r="BF112" s="131"/>
      <c r="BG112" s="131"/>
      <c r="BH112" s="131"/>
      <c r="BI112" s="131"/>
      <c r="BJ112" s="131"/>
      <c r="BK112" s="131"/>
      <c r="BL112" s="131"/>
      <c r="BM112" s="131"/>
      <c r="BN112" s="131"/>
      <c r="BO112" s="131"/>
      <c r="BP112" s="131"/>
      <c r="BQ112" s="131"/>
      <c r="BR112" s="131"/>
      <c r="BS112" s="131"/>
      <c r="BT112" s="131"/>
      <c r="BU112" s="131"/>
      <c r="BV112" s="131"/>
      <c r="BW112" s="131"/>
      <c r="BX112" s="131"/>
      <c r="BY112" s="131"/>
      <c r="BZ112" s="131"/>
      <c r="CA112" s="131"/>
      <c r="CB112" s="131"/>
      <c r="CC112" s="131"/>
      <c r="CD112" s="131"/>
    </row>
    <row r="113" spans="26:82" s="41" customFormat="1" x14ac:dyDescent="0.25"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  <c r="AQ113" s="131"/>
      <c r="AR113" s="131"/>
      <c r="AS113" s="131"/>
      <c r="AT113" s="131"/>
      <c r="AU113" s="131"/>
      <c r="AV113" s="131"/>
      <c r="AW113" s="131"/>
      <c r="AX113" s="131"/>
      <c r="AY113" s="131"/>
      <c r="AZ113" s="131"/>
      <c r="BA113" s="131"/>
      <c r="BB113" s="131"/>
      <c r="BC113" s="131"/>
      <c r="BD113" s="131"/>
      <c r="BE113" s="131"/>
      <c r="BF113" s="131"/>
      <c r="BG113" s="131"/>
      <c r="BH113" s="131"/>
      <c r="BI113" s="131"/>
      <c r="BJ113" s="131"/>
      <c r="BK113" s="131"/>
      <c r="BL113" s="131"/>
      <c r="BM113" s="131"/>
      <c r="BN113" s="131"/>
      <c r="BO113" s="131"/>
      <c r="BP113" s="131"/>
      <c r="BQ113" s="131"/>
      <c r="BR113" s="131"/>
      <c r="BS113" s="131"/>
      <c r="BT113" s="131"/>
      <c r="BU113" s="131"/>
      <c r="BV113" s="131"/>
      <c r="BW113" s="131"/>
      <c r="BX113" s="131"/>
      <c r="BY113" s="131"/>
      <c r="BZ113" s="131"/>
      <c r="CA113" s="131"/>
      <c r="CB113" s="131"/>
      <c r="CC113" s="131"/>
      <c r="CD113" s="131"/>
    </row>
    <row r="114" spans="26:82" s="41" customFormat="1" x14ac:dyDescent="0.25"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31"/>
      <c r="AL114" s="131"/>
      <c r="AM114" s="131"/>
      <c r="AN114" s="131"/>
      <c r="AO114" s="131"/>
      <c r="AP114" s="131"/>
      <c r="AQ114" s="131"/>
      <c r="AR114" s="131"/>
      <c r="AS114" s="131"/>
      <c r="AT114" s="131"/>
      <c r="AU114" s="131"/>
      <c r="AV114" s="131"/>
      <c r="AW114" s="131"/>
      <c r="AX114" s="131"/>
      <c r="AY114" s="131"/>
      <c r="AZ114" s="131"/>
      <c r="BA114" s="131"/>
      <c r="BB114" s="131"/>
      <c r="BC114" s="131"/>
      <c r="BD114" s="131"/>
      <c r="BE114" s="131"/>
      <c r="BF114" s="131"/>
      <c r="BG114" s="131"/>
      <c r="BH114" s="131"/>
      <c r="BI114" s="131"/>
      <c r="BJ114" s="131"/>
      <c r="BK114" s="131"/>
      <c r="BL114" s="131"/>
      <c r="BM114" s="131"/>
      <c r="BN114" s="131"/>
      <c r="BO114" s="131"/>
      <c r="BP114" s="131"/>
      <c r="BQ114" s="131"/>
      <c r="BR114" s="131"/>
      <c r="BS114" s="131"/>
      <c r="BT114" s="131"/>
      <c r="BU114" s="131"/>
      <c r="BV114" s="131"/>
      <c r="BW114" s="131"/>
      <c r="BX114" s="131"/>
      <c r="BY114" s="131"/>
      <c r="BZ114" s="131"/>
      <c r="CA114" s="131"/>
      <c r="CB114" s="131"/>
      <c r="CC114" s="131"/>
      <c r="CD114" s="131"/>
    </row>
    <row r="115" spans="26:82" s="41" customFormat="1" x14ac:dyDescent="0.25"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1"/>
      <c r="AK115" s="131"/>
      <c r="AL115" s="131"/>
      <c r="AM115" s="131"/>
      <c r="AN115" s="131"/>
      <c r="AO115" s="131"/>
      <c r="AP115" s="131"/>
      <c r="AQ115" s="131"/>
      <c r="AR115" s="131"/>
      <c r="AS115" s="131"/>
      <c r="AT115" s="131"/>
      <c r="AU115" s="131"/>
      <c r="AV115" s="131"/>
      <c r="AW115" s="131"/>
      <c r="AX115" s="131"/>
      <c r="AY115" s="131"/>
      <c r="AZ115" s="131"/>
      <c r="BA115" s="131"/>
      <c r="BB115" s="131"/>
      <c r="BC115" s="131"/>
      <c r="BD115" s="131"/>
      <c r="BE115" s="131"/>
      <c r="BF115" s="131"/>
      <c r="BG115" s="131"/>
      <c r="BH115" s="131"/>
      <c r="BI115" s="131"/>
      <c r="BJ115" s="131"/>
      <c r="BK115" s="131"/>
      <c r="BL115" s="131"/>
      <c r="BM115" s="131"/>
      <c r="BN115" s="131"/>
      <c r="BO115" s="131"/>
      <c r="BP115" s="131"/>
      <c r="BQ115" s="131"/>
      <c r="BR115" s="131"/>
      <c r="BS115" s="131"/>
      <c r="BT115" s="131"/>
      <c r="BU115" s="131"/>
      <c r="BV115" s="131"/>
      <c r="BW115" s="131"/>
      <c r="BX115" s="131"/>
      <c r="BY115" s="131"/>
      <c r="BZ115" s="131"/>
      <c r="CA115" s="131"/>
      <c r="CB115" s="131"/>
      <c r="CC115" s="131"/>
      <c r="CD115" s="131"/>
    </row>
    <row r="116" spans="26:82" s="41" customFormat="1" x14ac:dyDescent="0.25"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1"/>
      <c r="AK116" s="131"/>
      <c r="AL116" s="131"/>
      <c r="AM116" s="131"/>
      <c r="AN116" s="131"/>
      <c r="AO116" s="131"/>
      <c r="AP116" s="131"/>
      <c r="AQ116" s="131"/>
      <c r="AR116" s="131"/>
      <c r="AS116" s="131"/>
      <c r="AT116" s="131"/>
      <c r="AU116" s="131"/>
      <c r="AV116" s="131"/>
      <c r="AW116" s="131"/>
      <c r="AX116" s="131"/>
      <c r="AY116" s="131"/>
      <c r="AZ116" s="131"/>
      <c r="BA116" s="131"/>
      <c r="BB116" s="131"/>
      <c r="BC116" s="131"/>
      <c r="BD116" s="131"/>
      <c r="BE116" s="131"/>
      <c r="BF116" s="131"/>
      <c r="BG116" s="131"/>
      <c r="BH116" s="131"/>
      <c r="BI116" s="131"/>
      <c r="BJ116" s="131"/>
      <c r="BK116" s="131"/>
      <c r="BL116" s="131"/>
      <c r="BM116" s="131"/>
      <c r="BN116" s="131"/>
      <c r="BO116" s="131"/>
      <c r="BP116" s="131"/>
      <c r="BQ116" s="131"/>
      <c r="BR116" s="131"/>
      <c r="BS116" s="131"/>
      <c r="BT116" s="131"/>
      <c r="BU116" s="131"/>
      <c r="BV116" s="131"/>
      <c r="BW116" s="131"/>
      <c r="BX116" s="131"/>
      <c r="BY116" s="131"/>
      <c r="BZ116" s="131"/>
      <c r="CA116" s="131"/>
      <c r="CB116" s="131"/>
      <c r="CC116" s="131"/>
      <c r="CD116" s="131"/>
    </row>
    <row r="117" spans="26:82" s="41" customFormat="1" x14ac:dyDescent="0.25">
      <c r="Z117" s="131"/>
      <c r="AA117" s="131"/>
      <c r="AB117" s="131"/>
      <c r="AC117" s="131"/>
      <c r="AD117" s="131"/>
      <c r="AE117" s="131"/>
      <c r="AF117" s="131"/>
      <c r="AG117" s="131"/>
      <c r="AH117" s="131"/>
      <c r="AI117" s="131"/>
      <c r="AJ117" s="131"/>
      <c r="AK117" s="131"/>
      <c r="AL117" s="131"/>
      <c r="AM117" s="131"/>
      <c r="AN117" s="131"/>
      <c r="AO117" s="131"/>
      <c r="AP117" s="131"/>
      <c r="AQ117" s="131"/>
      <c r="AR117" s="131"/>
      <c r="AS117" s="131"/>
      <c r="AT117" s="131"/>
      <c r="AU117" s="131"/>
      <c r="AV117" s="131"/>
      <c r="AW117" s="131"/>
      <c r="AX117" s="131"/>
      <c r="AY117" s="131"/>
      <c r="AZ117" s="131"/>
      <c r="BA117" s="131"/>
      <c r="BB117" s="131"/>
      <c r="BC117" s="131"/>
      <c r="BD117" s="131"/>
      <c r="BE117" s="131"/>
      <c r="BF117" s="131"/>
      <c r="BG117" s="131"/>
      <c r="BH117" s="131"/>
      <c r="BI117" s="131"/>
      <c r="BJ117" s="131"/>
      <c r="BK117" s="131"/>
      <c r="BL117" s="131"/>
      <c r="BM117" s="131"/>
      <c r="BN117" s="131"/>
      <c r="BO117" s="131"/>
      <c r="BP117" s="131"/>
      <c r="BQ117" s="131"/>
      <c r="BR117" s="131"/>
      <c r="BS117" s="131"/>
      <c r="BT117" s="131"/>
      <c r="BU117" s="131"/>
      <c r="BV117" s="131"/>
      <c r="BW117" s="131"/>
      <c r="BX117" s="131"/>
      <c r="BY117" s="131"/>
      <c r="BZ117" s="131"/>
      <c r="CA117" s="131"/>
      <c r="CB117" s="131"/>
      <c r="CC117" s="131"/>
      <c r="CD117" s="131"/>
    </row>
    <row r="118" spans="26:82" s="41" customFormat="1" x14ac:dyDescent="0.25"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  <c r="AX118" s="131"/>
      <c r="AY118" s="131"/>
      <c r="AZ118" s="131"/>
      <c r="BA118" s="131"/>
      <c r="BB118" s="131"/>
      <c r="BC118" s="131"/>
      <c r="BD118" s="131"/>
      <c r="BE118" s="131"/>
      <c r="BF118" s="131"/>
      <c r="BG118" s="131"/>
      <c r="BH118" s="131"/>
      <c r="BI118" s="131"/>
      <c r="BJ118" s="131"/>
      <c r="BK118" s="131"/>
      <c r="BL118" s="131"/>
      <c r="BM118" s="131"/>
      <c r="BN118" s="131"/>
      <c r="BO118" s="131"/>
      <c r="BP118" s="131"/>
      <c r="BQ118" s="131"/>
      <c r="BR118" s="131"/>
      <c r="BS118" s="131"/>
      <c r="BT118" s="131"/>
      <c r="BU118" s="131"/>
      <c r="BV118" s="131"/>
      <c r="BW118" s="131"/>
      <c r="BX118" s="131"/>
      <c r="BY118" s="131"/>
      <c r="BZ118" s="131"/>
      <c r="CA118" s="131"/>
      <c r="CB118" s="131"/>
      <c r="CC118" s="131"/>
      <c r="CD118" s="131"/>
    </row>
    <row r="119" spans="26:82" s="41" customFormat="1" x14ac:dyDescent="0.25"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  <c r="AQ119" s="131"/>
      <c r="AR119" s="131"/>
      <c r="AS119" s="131"/>
      <c r="AT119" s="131"/>
      <c r="AU119" s="131"/>
      <c r="AV119" s="131"/>
      <c r="AW119" s="131"/>
      <c r="AX119" s="131"/>
      <c r="AY119" s="131"/>
      <c r="AZ119" s="131"/>
      <c r="BA119" s="131"/>
      <c r="BB119" s="131"/>
      <c r="BC119" s="131"/>
      <c r="BD119" s="131"/>
      <c r="BE119" s="131"/>
      <c r="BF119" s="131"/>
      <c r="BG119" s="131"/>
      <c r="BH119" s="131"/>
      <c r="BI119" s="131"/>
      <c r="BJ119" s="131"/>
      <c r="BK119" s="131"/>
      <c r="BL119" s="131"/>
      <c r="BM119" s="131"/>
      <c r="BN119" s="131"/>
      <c r="BO119" s="131"/>
      <c r="BP119" s="131"/>
      <c r="BQ119" s="131"/>
      <c r="BR119" s="131"/>
      <c r="BS119" s="131"/>
      <c r="BT119" s="131"/>
      <c r="BU119" s="131"/>
      <c r="BV119" s="131"/>
      <c r="BW119" s="131"/>
      <c r="BX119" s="131"/>
      <c r="BY119" s="131"/>
      <c r="BZ119" s="131"/>
      <c r="CA119" s="131"/>
      <c r="CB119" s="131"/>
      <c r="CC119" s="131"/>
      <c r="CD119" s="131"/>
    </row>
    <row r="120" spans="26:82" s="41" customFormat="1" x14ac:dyDescent="0.25"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  <c r="AQ120" s="131"/>
      <c r="AR120" s="131"/>
      <c r="AS120" s="131"/>
      <c r="AT120" s="131"/>
      <c r="AU120" s="131"/>
      <c r="AV120" s="131"/>
      <c r="AW120" s="131"/>
      <c r="AX120" s="131"/>
      <c r="AY120" s="131"/>
      <c r="AZ120" s="131"/>
      <c r="BA120" s="131"/>
      <c r="BB120" s="131"/>
      <c r="BC120" s="131"/>
      <c r="BD120" s="131"/>
      <c r="BE120" s="131"/>
      <c r="BF120" s="131"/>
      <c r="BG120" s="131"/>
      <c r="BH120" s="131"/>
      <c r="BI120" s="131"/>
      <c r="BJ120" s="131"/>
      <c r="BK120" s="131"/>
      <c r="BL120" s="131"/>
      <c r="BM120" s="131"/>
      <c r="BN120" s="131"/>
      <c r="BO120" s="131"/>
      <c r="BP120" s="131"/>
      <c r="BQ120" s="131"/>
      <c r="BR120" s="131"/>
      <c r="BS120" s="131"/>
      <c r="BT120" s="131"/>
      <c r="BU120" s="131"/>
      <c r="BV120" s="131"/>
      <c r="BW120" s="131"/>
      <c r="BX120" s="131"/>
      <c r="BY120" s="131"/>
      <c r="BZ120" s="131"/>
      <c r="CA120" s="131"/>
      <c r="CB120" s="131"/>
      <c r="CC120" s="131"/>
      <c r="CD120" s="131"/>
    </row>
    <row r="121" spans="26:82" s="41" customFormat="1" x14ac:dyDescent="0.25"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  <c r="AL121" s="131"/>
      <c r="AM121" s="131"/>
      <c r="AN121" s="131"/>
      <c r="AO121" s="131"/>
      <c r="AP121" s="131"/>
      <c r="AQ121" s="131"/>
      <c r="AR121" s="131"/>
      <c r="AS121" s="131"/>
      <c r="AT121" s="131"/>
      <c r="AU121" s="131"/>
      <c r="AV121" s="131"/>
      <c r="AW121" s="131"/>
      <c r="AX121" s="131"/>
      <c r="AY121" s="131"/>
      <c r="AZ121" s="131"/>
      <c r="BA121" s="131"/>
      <c r="BB121" s="131"/>
      <c r="BC121" s="131"/>
      <c r="BD121" s="131"/>
      <c r="BE121" s="131"/>
      <c r="BF121" s="131"/>
      <c r="BG121" s="131"/>
      <c r="BH121" s="131"/>
      <c r="BI121" s="131"/>
      <c r="BJ121" s="131"/>
      <c r="BK121" s="131"/>
      <c r="BL121" s="131"/>
      <c r="BM121" s="131"/>
      <c r="BN121" s="131"/>
      <c r="BO121" s="131"/>
      <c r="BP121" s="131"/>
      <c r="BQ121" s="131"/>
      <c r="BR121" s="131"/>
      <c r="BS121" s="131"/>
      <c r="BT121" s="131"/>
      <c r="BU121" s="131"/>
      <c r="BV121" s="131"/>
      <c r="BW121" s="131"/>
      <c r="BX121" s="131"/>
      <c r="BY121" s="131"/>
      <c r="BZ121" s="131"/>
      <c r="CA121" s="131"/>
      <c r="CB121" s="131"/>
      <c r="CC121" s="131"/>
      <c r="CD121" s="131"/>
    </row>
    <row r="122" spans="26:82" s="41" customFormat="1" x14ac:dyDescent="0.25">
      <c r="Z122" s="131"/>
      <c r="AA122" s="131"/>
      <c r="AB122" s="131"/>
      <c r="AC122" s="131"/>
      <c r="AD122" s="131"/>
      <c r="AE122" s="131"/>
      <c r="AF122" s="131"/>
      <c r="AG122" s="131"/>
      <c r="AH122" s="131"/>
      <c r="AI122" s="131"/>
      <c r="AJ122" s="131"/>
      <c r="AK122" s="131"/>
      <c r="AL122" s="131"/>
      <c r="AM122" s="131"/>
      <c r="AN122" s="131"/>
      <c r="AO122" s="131"/>
      <c r="AP122" s="131"/>
      <c r="AQ122" s="131"/>
      <c r="AR122" s="131"/>
      <c r="AS122" s="131"/>
      <c r="AT122" s="131"/>
      <c r="AU122" s="131"/>
      <c r="AV122" s="131"/>
      <c r="AW122" s="131"/>
      <c r="AX122" s="131"/>
      <c r="AY122" s="131"/>
      <c r="AZ122" s="131"/>
      <c r="BA122" s="131"/>
      <c r="BB122" s="131"/>
      <c r="BC122" s="131"/>
      <c r="BD122" s="131"/>
      <c r="BE122" s="131"/>
      <c r="BF122" s="131"/>
      <c r="BG122" s="131"/>
      <c r="BH122" s="131"/>
      <c r="BI122" s="131"/>
      <c r="BJ122" s="131"/>
      <c r="BK122" s="131"/>
      <c r="BL122" s="131"/>
      <c r="BM122" s="131"/>
      <c r="BN122" s="131"/>
      <c r="BO122" s="131"/>
      <c r="BP122" s="131"/>
      <c r="BQ122" s="131"/>
      <c r="BR122" s="131"/>
      <c r="BS122" s="131"/>
      <c r="BT122" s="131"/>
      <c r="BU122" s="131"/>
      <c r="BV122" s="131"/>
      <c r="BW122" s="131"/>
      <c r="BX122" s="131"/>
      <c r="BY122" s="131"/>
      <c r="BZ122" s="131"/>
      <c r="CA122" s="131"/>
      <c r="CB122" s="131"/>
      <c r="CC122" s="131"/>
      <c r="CD122" s="131"/>
    </row>
    <row r="123" spans="26:82" s="41" customFormat="1" x14ac:dyDescent="0.25">
      <c r="Z123" s="131"/>
      <c r="AA123" s="131"/>
      <c r="AB123" s="131"/>
      <c r="AC123" s="131"/>
      <c r="AD123" s="131"/>
      <c r="AE123" s="131"/>
      <c r="AF123" s="131"/>
      <c r="AG123" s="131"/>
      <c r="AH123" s="131"/>
      <c r="AI123" s="131"/>
      <c r="AJ123" s="131"/>
      <c r="AK123" s="131"/>
      <c r="AL123" s="131"/>
      <c r="AM123" s="131"/>
      <c r="AN123" s="131"/>
      <c r="AO123" s="131"/>
      <c r="AP123" s="131"/>
      <c r="AQ123" s="131"/>
      <c r="AR123" s="131"/>
      <c r="AS123" s="131"/>
      <c r="AT123" s="131"/>
      <c r="AU123" s="131"/>
      <c r="AV123" s="131"/>
      <c r="AW123" s="131"/>
      <c r="AX123" s="131"/>
      <c r="AY123" s="131"/>
      <c r="AZ123" s="131"/>
      <c r="BA123" s="131"/>
      <c r="BB123" s="131"/>
      <c r="BC123" s="131"/>
      <c r="BD123" s="131"/>
      <c r="BE123" s="131"/>
      <c r="BF123" s="131"/>
      <c r="BG123" s="131"/>
      <c r="BH123" s="131"/>
      <c r="BI123" s="131"/>
      <c r="BJ123" s="131"/>
      <c r="BK123" s="131"/>
      <c r="BL123" s="131"/>
      <c r="BM123" s="131"/>
      <c r="BN123" s="131"/>
      <c r="BO123" s="131"/>
      <c r="BP123" s="131"/>
      <c r="BQ123" s="131"/>
      <c r="BR123" s="131"/>
      <c r="BS123" s="131"/>
      <c r="BT123" s="131"/>
      <c r="BU123" s="131"/>
      <c r="BV123" s="131"/>
      <c r="BW123" s="131"/>
      <c r="BX123" s="131"/>
      <c r="BY123" s="131"/>
      <c r="BZ123" s="131"/>
      <c r="CA123" s="131"/>
      <c r="CB123" s="131"/>
      <c r="CC123" s="131"/>
      <c r="CD123" s="131"/>
    </row>
  </sheetData>
  <mergeCells count="4">
    <mergeCell ref="B18:L19"/>
    <mergeCell ref="B5:B7"/>
    <mergeCell ref="C5:G6"/>
    <mergeCell ref="H5:L6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52"/>
  <sheetViews>
    <sheetView tabSelected="1" topLeftCell="A28" zoomScale="85" zoomScaleNormal="85" workbookViewId="0">
      <selection activeCell="N37" sqref="N37"/>
    </sheetView>
  </sheetViews>
  <sheetFormatPr baseColWidth="10" defaultRowHeight="15" x14ac:dyDescent="0.25"/>
  <cols>
    <col min="1" max="1" width="11.42578125" style="41"/>
    <col min="2" max="2" width="45.140625" style="41" customWidth="1"/>
    <col min="3" max="16384" width="11.42578125" style="41"/>
  </cols>
  <sheetData>
    <row r="3" spans="2:2" ht="18.75" x14ac:dyDescent="0.25">
      <c r="B3" s="40" t="s">
        <v>39</v>
      </c>
    </row>
    <row r="4" spans="2:2" ht="15" customHeight="1" x14ac:dyDescent="0.25"/>
    <row r="11" spans="2:2" ht="15" customHeight="1" x14ac:dyDescent="0.25"/>
    <row r="25" ht="15" customHeight="1" x14ac:dyDescent="0.25"/>
    <row r="32" ht="15" customHeight="1" x14ac:dyDescent="0.25"/>
    <row r="35" spans="2:14" x14ac:dyDescent="0.25">
      <c r="B35" s="42" t="s">
        <v>61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2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25">
      <c r="B37" s="43" t="s">
        <v>34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</row>
    <row r="38" spans="2:14" ht="15" customHeight="1" x14ac:dyDescent="0.25">
      <c r="B38" s="44" t="s">
        <v>38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41" spans="2:14" x14ac:dyDescent="0.25">
      <c r="B41" s="111" t="s">
        <v>24</v>
      </c>
      <c r="C41" s="119" t="s">
        <v>17</v>
      </c>
      <c r="D41" s="119" t="s">
        <v>18</v>
      </c>
      <c r="E41" s="119" t="s">
        <v>19</v>
      </c>
      <c r="F41" s="119" t="s">
        <v>20</v>
      </c>
      <c r="G41" s="119" t="s">
        <v>21</v>
      </c>
      <c r="H41" s="119" t="s">
        <v>22</v>
      </c>
      <c r="I41" s="119" t="s">
        <v>23</v>
      </c>
      <c r="J41" s="120" t="s">
        <v>37</v>
      </c>
    </row>
    <row r="42" spans="2:14" x14ac:dyDescent="0.25">
      <c r="B42" s="114" t="s">
        <v>27</v>
      </c>
      <c r="C42" s="121">
        <v>0.76522681138842397</v>
      </c>
      <c r="D42" s="121">
        <v>0.76185979912011303</v>
      </c>
      <c r="E42" s="121">
        <v>0.75128285984577003</v>
      </c>
      <c r="F42" s="121">
        <v>0.72108871805526698</v>
      </c>
      <c r="G42" s="121">
        <v>0.69211802230449604</v>
      </c>
      <c r="H42" s="121">
        <v>0.66351517069504296</v>
      </c>
      <c r="I42" s="121">
        <v>0.66642958748221903</v>
      </c>
      <c r="J42" s="122">
        <v>0.65908260901322002</v>
      </c>
    </row>
    <row r="43" spans="2:14" ht="15" customHeight="1" x14ac:dyDescent="0.25">
      <c r="B43" s="118" t="s">
        <v>32</v>
      </c>
      <c r="C43" s="123">
        <v>6.7238822452907604E-2</v>
      </c>
      <c r="D43" s="123">
        <v>6.6012285216236394E-2</v>
      </c>
      <c r="E43" s="123">
        <v>6.4329329472809102E-2</v>
      </c>
      <c r="F43" s="123">
        <v>6.6719301890712707E-2</v>
      </c>
      <c r="G43" s="123">
        <v>6.6717438677715901E-2</v>
      </c>
      <c r="H43" s="123">
        <v>6.6544035233461196E-2</v>
      </c>
      <c r="I43" s="123">
        <v>6.8803766172187197E-2</v>
      </c>
      <c r="J43" s="124">
        <v>6.8219998539186297E-2</v>
      </c>
    </row>
    <row r="44" spans="2:14" x14ac:dyDescent="0.25">
      <c r="B44" s="118" t="s">
        <v>33</v>
      </c>
      <c r="C44" s="123">
        <v>4.1502329641666398E-2</v>
      </c>
      <c r="D44" s="123">
        <v>4.2085166431476702E-2</v>
      </c>
      <c r="E44" s="123">
        <v>4.09368460281513E-2</v>
      </c>
      <c r="F44" s="123">
        <v>4.59089964678994E-2</v>
      </c>
      <c r="G44" s="123">
        <v>4.7987090839170903E-2</v>
      </c>
      <c r="H44" s="123">
        <v>4.7397708242678402E-2</v>
      </c>
      <c r="I44" s="123">
        <v>4.8262548262548298E-2</v>
      </c>
      <c r="J44" s="124">
        <v>4.8170330874297E-2</v>
      </c>
    </row>
    <row r="45" spans="2:14" x14ac:dyDescent="0.25">
      <c r="B45" s="118" t="s">
        <v>28</v>
      </c>
      <c r="C45" s="123">
        <v>4.0839722756865302E-2</v>
      </c>
      <c r="D45" s="123">
        <v>4.0601394538059297E-2</v>
      </c>
      <c r="E45" s="123">
        <v>4.2045313380920997E-2</v>
      </c>
      <c r="F45" s="123">
        <v>4.7163931020153801E-2</v>
      </c>
      <c r="G45" s="123">
        <v>5.0724255197219098E-2</v>
      </c>
      <c r="H45" s="123">
        <v>5.1913973390297602E-2</v>
      </c>
      <c r="I45" s="123">
        <v>5.0926866716340398E-2</v>
      </c>
      <c r="J45" s="124">
        <v>5.4655300145037902E-2</v>
      </c>
    </row>
    <row r="46" spans="2:14" x14ac:dyDescent="0.25">
      <c r="B46" s="118" t="s">
        <v>29</v>
      </c>
      <c r="C46" s="123">
        <v>3.5738701500857201E-2</v>
      </c>
      <c r="D46" s="123">
        <v>3.5735037768739097E-2</v>
      </c>
      <c r="E46" s="123">
        <v>3.8729467075652897E-2</v>
      </c>
      <c r="F46" s="123">
        <v>4.3274464990650303E-2</v>
      </c>
      <c r="G46" s="123">
        <v>4.7346157036322098E-2</v>
      </c>
      <c r="H46" s="123">
        <v>5.5269855083930002E-2</v>
      </c>
      <c r="I46" s="123">
        <v>4.8781864571338297E-2</v>
      </c>
      <c r="J46" s="124">
        <v>5.2667550111126199E-2</v>
      </c>
    </row>
    <row r="47" spans="2:14" x14ac:dyDescent="0.25">
      <c r="B47" s="118" t="s">
        <v>30</v>
      </c>
      <c r="C47" s="123">
        <v>3.2509807633652001E-2</v>
      </c>
      <c r="D47" s="123">
        <v>3.4033369303561101E-2</v>
      </c>
      <c r="E47" s="123">
        <v>3.8309013941843703E-2</v>
      </c>
      <c r="F47" s="123">
        <v>4.4288385622272997E-2</v>
      </c>
      <c r="G47" s="123">
        <v>5.3370934783100503E-2</v>
      </c>
      <c r="H47" s="123">
        <v>6.3511214842359304E-2</v>
      </c>
      <c r="I47" s="123">
        <v>6.2679220573957403E-2</v>
      </c>
      <c r="J47" s="124">
        <v>6.1740246460135401E-2</v>
      </c>
    </row>
    <row r="48" spans="2:14" x14ac:dyDescent="0.25">
      <c r="B48" s="118" t="s">
        <v>31</v>
      </c>
      <c r="C48" s="126">
        <v>1.6943804625627099E-2</v>
      </c>
      <c r="D48" s="126">
        <v>1.9672947621814599E-2</v>
      </c>
      <c r="E48" s="126">
        <v>2.43671702548519E-2</v>
      </c>
      <c r="F48" s="126">
        <v>3.1556201953043803E-2</v>
      </c>
      <c r="G48" s="126">
        <v>4.1736101161975299E-2</v>
      </c>
      <c r="H48" s="126">
        <v>5.18480425122302E-2</v>
      </c>
      <c r="I48" s="126">
        <v>5.4116146221409402E-2</v>
      </c>
      <c r="J48" s="124">
        <v>5.5463964856996797E-2</v>
      </c>
    </row>
    <row r="49" spans="2:10" x14ac:dyDescent="0.25">
      <c r="B49" s="105" t="s">
        <v>52</v>
      </c>
      <c r="C49" s="106">
        <f>SUM(C42:C43)</f>
        <v>0.83246563384133154</v>
      </c>
      <c r="D49" s="106">
        <f t="shared" ref="D49:J49" si="0">SUM(D42:D43)</f>
        <v>0.8278720843363494</v>
      </c>
      <c r="E49" s="106">
        <f t="shared" si="0"/>
        <v>0.81561218931857915</v>
      </c>
      <c r="F49" s="106">
        <f t="shared" si="0"/>
        <v>0.78780801994597971</v>
      </c>
      <c r="G49" s="106">
        <f t="shared" si="0"/>
        <v>0.75883546098221188</v>
      </c>
      <c r="H49" s="106">
        <f t="shared" si="0"/>
        <v>0.73005920592850415</v>
      </c>
      <c r="I49" s="106">
        <f t="shared" si="0"/>
        <v>0.73523335365440623</v>
      </c>
      <c r="J49" s="107">
        <f t="shared" si="0"/>
        <v>0.72730260755240628</v>
      </c>
    </row>
    <row r="50" spans="2:10" ht="15" customHeight="1" x14ac:dyDescent="0.25">
      <c r="B50" s="108" t="s">
        <v>53</v>
      </c>
      <c r="C50" s="109">
        <f>SUM(C46:C48)</f>
        <v>8.5192313760136293E-2</v>
      </c>
      <c r="D50" s="109">
        <f t="shared" ref="D50:J50" si="1">SUM(D46:D48)</f>
        <v>8.9441354694114794E-2</v>
      </c>
      <c r="E50" s="109">
        <f t="shared" si="1"/>
        <v>0.1014056512723485</v>
      </c>
      <c r="F50" s="109">
        <f t="shared" si="1"/>
        <v>0.1191190525659671</v>
      </c>
      <c r="G50" s="109">
        <f t="shared" si="1"/>
        <v>0.14245319298139789</v>
      </c>
      <c r="H50" s="109">
        <f t="shared" si="1"/>
        <v>0.17062911243851953</v>
      </c>
      <c r="I50" s="109">
        <f t="shared" si="1"/>
        <v>0.1655772313667051</v>
      </c>
      <c r="J50" s="110">
        <f t="shared" si="1"/>
        <v>0.16987176142825838</v>
      </c>
    </row>
    <row r="52" spans="2:10" x14ac:dyDescent="0.25">
      <c r="C52" s="133"/>
    </row>
  </sheetData>
  <mergeCells count="1">
    <mergeCell ref="B35:N36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  <vt:lpstr>Figure 9</vt:lpstr>
    </vt:vector>
  </TitlesOfParts>
  <Company>DSIC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SAINTILAN Brandon</dc:creator>
  <cp:lastModifiedBy>PORTELA Mickael</cp:lastModifiedBy>
  <cp:lastPrinted>2022-06-16T07:53:00Z</cp:lastPrinted>
  <dcterms:created xsi:type="dcterms:W3CDTF">2022-06-15T07:38:08Z</dcterms:created>
  <dcterms:modified xsi:type="dcterms:W3CDTF">2024-07-18T07:46:09Z</dcterms:modified>
</cp:coreProperties>
</file>